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L:\Bid Library\2024 Bids\July 2024\IFB07092024MES 1st Semester FFVP\Specification\"/>
    </mc:Choice>
  </mc:AlternateContent>
  <xr:revisionPtr revIDLastSave="0" documentId="13_ncr:1_{D2521391-8326-4E1E-AC97-B2D8D8D4E5A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FVP" sheetId="1" r:id="rId1"/>
    <sheet name="Serving Calculations " sheetId="5" r:id="rId2"/>
    <sheet name=" Prod. Aug-Oct 16 Weekly-DIRECT" sheetId="2" state="hidden" r:id="rId3"/>
    <sheet name="Prod. Aug-Oct 16 Weekly-FFVP" sheetId="3" state="hidden" r:id="rId4"/>
    <sheet name="Vendor Contact Info" sheetId="4" state="hidden" r:id="rId5"/>
  </sheets>
  <definedNames>
    <definedName name="_xlnm.Print_Area" localSheetId="0">FFVP!$A$2:$Q$27</definedName>
    <definedName name="_xlnm.Print_Titles" localSheetId="0">FFVP!$2:$2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5" l="1"/>
  <c r="E3" i="5" s="1"/>
  <c r="M23" i="1"/>
  <c r="M24" i="1"/>
  <c r="O24" i="1" s="1"/>
  <c r="P24" i="1" s="1"/>
  <c r="O23" i="1" l="1"/>
  <c r="P23" i="1" s="1"/>
  <c r="M25" i="1"/>
  <c r="O25" i="1" s="1"/>
  <c r="P25" i="1" s="1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M27" i="1"/>
  <c r="O27" i="1" s="1"/>
  <c r="M26" i="1"/>
  <c r="M22" i="1"/>
  <c r="M21" i="1"/>
  <c r="O21" i="1" s="1"/>
  <c r="P21" i="1" s="1"/>
  <c r="M20" i="1"/>
  <c r="O20" i="1" s="1"/>
  <c r="M19" i="1"/>
  <c r="O19" i="1" s="1"/>
  <c r="P19" i="1" s="1"/>
  <c r="M18" i="1"/>
  <c r="M17" i="1"/>
  <c r="O17" i="1" s="1"/>
  <c r="P17" i="1" s="1"/>
  <c r="M16" i="1"/>
  <c r="O16" i="1" s="1"/>
  <c r="P16" i="1" s="1"/>
  <c r="M15" i="1"/>
  <c r="O15" i="1" s="1"/>
  <c r="M14" i="1"/>
  <c r="M13" i="1"/>
  <c r="O13" i="1" s="1"/>
  <c r="P13" i="1" s="1"/>
  <c r="M12" i="1"/>
  <c r="O12" i="1" s="1"/>
  <c r="P12" i="1" s="1"/>
  <c r="M11" i="1"/>
  <c r="M10" i="1"/>
  <c r="M9" i="1"/>
  <c r="O9" i="1" s="1"/>
  <c r="P9" i="1" s="1"/>
  <c r="M8" i="1"/>
  <c r="O8" i="1" s="1"/>
  <c r="P8" i="1" s="1"/>
  <c r="M7" i="1"/>
  <c r="M6" i="1"/>
  <c r="M5" i="1"/>
  <c r="O5" i="1" s="1"/>
  <c r="P5" i="1" s="1"/>
  <c r="M4" i="1"/>
  <c r="O4" i="1" s="1"/>
  <c r="P15" i="1" l="1"/>
  <c r="O26" i="1"/>
  <c r="P26" i="1" s="1"/>
  <c r="O7" i="1"/>
  <c r="P7" i="1" s="1"/>
  <c r="O11" i="1"/>
  <c r="P11" i="1" s="1"/>
  <c r="P4" i="1"/>
  <c r="P20" i="1"/>
  <c r="P27" i="1"/>
  <c r="O10" i="1"/>
  <c r="P10" i="1" s="1"/>
  <c r="O14" i="1"/>
  <c r="P14" i="1" s="1"/>
  <c r="O18" i="1"/>
  <c r="P18" i="1" s="1"/>
  <c r="O22" i="1"/>
  <c r="P22" i="1" s="1"/>
  <c r="O6" i="1"/>
  <c r="P6" i="1" s="1"/>
</calcChain>
</file>

<file path=xl/sharedStrings.xml><?xml version="1.0" encoding="utf-8"?>
<sst xmlns="http://schemas.openxmlformats.org/spreadsheetml/2006/main" count="266" uniqueCount="146">
  <si>
    <t>Stock Number</t>
  </si>
  <si>
    <t>Unit of Measurement</t>
  </si>
  <si>
    <t>Vendor</t>
  </si>
  <si>
    <t>Terms</t>
  </si>
  <si>
    <t>Brand</t>
  </si>
  <si>
    <t>Product Code</t>
  </si>
  <si>
    <t>Pack Size</t>
  </si>
  <si>
    <t xml:space="preserve">Percent Eligible For Local Preference </t>
  </si>
  <si>
    <t>Cost per Serving</t>
  </si>
  <si>
    <t>Cost per Unit/Case</t>
  </si>
  <si>
    <t>Extended Total Cost</t>
  </si>
  <si>
    <t>Preference Weighted Discount</t>
  </si>
  <si>
    <t>Preference Weighted Bid Amount</t>
  </si>
  <si>
    <t>Extended Total Preference Weighted Bid Cost</t>
  </si>
  <si>
    <t>Vendor Notes</t>
  </si>
  <si>
    <t>Case</t>
  </si>
  <si>
    <r>
      <rPr>
        <b/>
        <sz val="11"/>
        <color rgb="FF000000"/>
        <rFont val="Calibri"/>
        <family val="2"/>
      </rPr>
      <t xml:space="preserve">PLUMS - </t>
    </r>
    <r>
      <rPr>
        <sz val="11"/>
        <color rgb="FF000000"/>
        <rFont val="Calibri"/>
        <family val="2"/>
      </rPr>
      <t>NICE, FIRM, FRESH, CREAMY, OR YELLOWISH IN COLOR.  NO BRUISED OR SOFT SKIN. APPROXIMATELY 96-120 COUNT CASE.  IF PACKED DIFFERENTLY PLEASE SPECIFY.</t>
    </r>
  </si>
  <si>
    <t>NET 14 DAYS</t>
  </si>
  <si>
    <t>96-120
 COUNT</t>
  </si>
  <si>
    <r>
      <rPr>
        <b/>
        <sz val="11"/>
        <color rgb="FF000000"/>
        <rFont val="Calibri"/>
        <family val="2"/>
      </rPr>
      <t xml:space="preserve">NECTARINES - </t>
    </r>
    <r>
      <rPr>
        <sz val="11"/>
        <color rgb="FF000000"/>
        <rFont val="Calibri"/>
        <family val="2"/>
      </rPr>
      <t>NICE FIRM, FRESH CREAMY OR YELLOWISH COLOR. NO BRUISED OR SOFT SKIN.  APPROXIMATELY 96-120 COUNT CASE.</t>
    </r>
    <r>
      <rPr>
        <b/>
        <sz val="11"/>
        <color rgb="FF000000"/>
        <rFont val="Calibri"/>
        <family val="2"/>
      </rPr>
      <t xml:space="preserve">   </t>
    </r>
    <r>
      <rPr>
        <sz val="11"/>
        <color rgb="FF000000"/>
        <rFont val="Calibri"/>
        <family val="2"/>
      </rPr>
      <t>IF PACKED DIFFERENTLY PLEASE SPECIFY.</t>
    </r>
  </si>
  <si>
    <r>
      <rPr>
        <b/>
        <sz val="11"/>
        <color rgb="FF000000"/>
        <rFont val="Calibri"/>
        <family val="2"/>
      </rPr>
      <t xml:space="preserve">CUCUMBER COINS </t>
    </r>
    <r>
      <rPr>
        <sz val="11"/>
        <color rgb="FF000000"/>
        <rFont val="Calibri"/>
        <family val="2"/>
      </rPr>
      <t>- 2 OZ / 80 CT</t>
    </r>
    <r>
      <rPr>
        <b/>
        <sz val="11"/>
        <color rgb="FF000000"/>
        <rFont val="Calibri"/>
        <family val="2"/>
      </rPr>
      <t xml:space="preserve"> - </t>
    </r>
    <r>
      <rPr>
        <sz val="11"/>
        <color rgb="FF000000"/>
        <rFont val="Calibri"/>
        <family val="2"/>
      </rPr>
      <t>SNACK PACKS, FRESHLY PREPACKAGED.  MUST BE PREWASHED AND FREE OF BLEMISHES.  BRIGHT IN COLOR/S.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IF PACKED DIFFERENTLY PLEASE SPECIFY.</t>
    </r>
  </si>
  <si>
    <t>80 COUNT</t>
  </si>
  <si>
    <r>
      <rPr>
        <b/>
        <sz val="11"/>
        <color rgb="FF000000"/>
        <rFont val="Calibri"/>
        <family val="2"/>
      </rPr>
      <t xml:space="preserve">PEPPER, ALOHA RINGS </t>
    </r>
    <r>
      <rPr>
        <sz val="11"/>
        <color rgb="FF000000"/>
        <rFont val="Calibri"/>
        <family val="2"/>
      </rPr>
      <t>-2 OZ / 80 CT - FRESHLY PREPACKAGED.  MUST BE PREWASHED AND FREE OF BLEMISHES.  BRIGHT IN RED AND YELLOW IN COLOR AND CRUNCHY IN TEXTURE.  IF PACKED DIFFERENTLY PLEASE SPECIFY.</t>
    </r>
  </si>
  <si>
    <r>
      <rPr>
        <b/>
        <sz val="11"/>
        <color theme="1"/>
        <rFont val="Calibri"/>
        <family val="2"/>
      </rPr>
      <t>BUTTERNUT SQUASH SNACK</t>
    </r>
    <r>
      <rPr>
        <sz val="11"/>
        <color theme="1"/>
        <rFont val="Calibri"/>
        <family val="2"/>
      </rPr>
      <t xml:space="preserve"> - 2 OZ / 80 CT</t>
    </r>
    <r>
      <rPr>
        <b/>
        <sz val="11"/>
        <color theme="1"/>
        <rFont val="Calibri"/>
        <family val="2"/>
      </rPr>
      <t xml:space="preserve"> - </t>
    </r>
    <r>
      <rPr>
        <sz val="11"/>
        <color theme="1"/>
        <rFont val="Calibri"/>
        <family val="2"/>
      </rPr>
      <t>SNACK PACKS, FRESHLY PREPACKAGED.  MUST BE PREWASHED AND FREE OF BLEMISHES.   BRIGHT IN COLOR/S.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IF PACKED DIFFERENTLY PLEASE SPECIFY</t>
    </r>
    <r>
      <rPr>
        <b/>
        <sz val="11"/>
        <color theme="1"/>
        <rFont val="Calibri"/>
        <family val="2"/>
      </rPr>
      <t>.</t>
    </r>
  </si>
  <si>
    <r>
      <rPr>
        <b/>
        <sz val="11"/>
        <color theme="1"/>
        <rFont val="Calibri"/>
        <family val="2"/>
      </rPr>
      <t>CANDY STRIPED BEETS</t>
    </r>
    <r>
      <rPr>
        <sz val="11"/>
        <color theme="1"/>
        <rFont val="Calibri"/>
        <family val="2"/>
      </rPr>
      <t>- 2 OZ / 80 CT</t>
    </r>
    <r>
      <rPr>
        <b/>
        <sz val="11"/>
        <color theme="1"/>
        <rFont val="Calibri"/>
        <family val="2"/>
      </rPr>
      <t xml:space="preserve"> - </t>
    </r>
    <r>
      <rPr>
        <sz val="11"/>
        <color theme="1"/>
        <rFont val="Calibri"/>
        <family val="2"/>
      </rPr>
      <t>SNACK PACKS, FRESHLY PREPACKAGED.  MUST BE PREWASHED AND FREE OF BLEMISHES.  BRIGHT IN COLOR/S.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IF PACKED DIFFERENTLY PLEASE SPECIFY</t>
    </r>
    <r>
      <rPr>
        <b/>
        <sz val="11"/>
        <color theme="1"/>
        <rFont val="Calibri"/>
        <family val="2"/>
      </rPr>
      <t>.</t>
    </r>
  </si>
  <si>
    <r>
      <rPr>
        <b/>
        <sz val="11"/>
        <color theme="1"/>
        <rFont val="Calibri"/>
        <family val="2"/>
      </rPr>
      <t>JICAMA STICKS</t>
    </r>
    <r>
      <rPr>
        <sz val="11"/>
        <color theme="1"/>
        <rFont val="Calibri"/>
        <family val="2"/>
      </rPr>
      <t xml:space="preserve"> - 2 OZ / 80 CT</t>
    </r>
    <r>
      <rPr>
        <b/>
        <sz val="11"/>
        <color theme="1"/>
        <rFont val="Calibri"/>
        <family val="2"/>
      </rPr>
      <t xml:space="preserve"> - </t>
    </r>
    <r>
      <rPr>
        <sz val="11"/>
        <color theme="1"/>
        <rFont val="Calibri"/>
        <family val="2"/>
      </rPr>
      <t>SNACK PACKS, FRESHLY PREPACKAGED.  MUST BE PREWASHED AND FREE OF BLEMISHES.   BRIGHT IN COLOR/S.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IF PACKED DIFFERENTLY PLEASE SPECIFY</t>
    </r>
    <r>
      <rPr>
        <b/>
        <sz val="11"/>
        <color theme="1"/>
        <rFont val="Calibri"/>
        <family val="2"/>
      </rPr>
      <t>.</t>
    </r>
  </si>
  <si>
    <r>
      <rPr>
        <b/>
        <sz val="11"/>
        <color theme="1"/>
        <rFont val="Calibri"/>
        <family val="2"/>
      </rPr>
      <t>KIKU APPLE SLICES</t>
    </r>
    <r>
      <rPr>
        <sz val="11"/>
        <color theme="1"/>
        <rFont val="Calibri"/>
        <family val="2"/>
      </rPr>
      <t>- 2 OZ / 80 CT -  FRESHLY PREPACKAGED.  MUST BE PREWASHED AND FREE OF BLEMISHES.   BRIGHT IN COLOR/S.  IF PACKED DIFFERENTLY PLEASE SPECIFY.</t>
    </r>
  </si>
  <si>
    <r>
      <rPr>
        <b/>
        <sz val="11"/>
        <color theme="1"/>
        <rFont val="Calibri"/>
        <family val="2"/>
      </rPr>
      <t>CARROT AND RED PEPPERS</t>
    </r>
    <r>
      <rPr>
        <sz val="11"/>
        <color theme="1"/>
        <rFont val="Calibri"/>
        <family val="2"/>
      </rPr>
      <t xml:space="preserve"> - 2 OZ / 80 CT</t>
    </r>
    <r>
      <rPr>
        <b/>
        <sz val="11"/>
        <color theme="1"/>
        <rFont val="Calibri"/>
        <family val="2"/>
      </rPr>
      <t xml:space="preserve"> - </t>
    </r>
    <r>
      <rPr>
        <sz val="11"/>
        <color theme="1"/>
        <rFont val="Calibri"/>
        <family val="2"/>
      </rPr>
      <t>SNACK PACKS, FRESHLY PREPACKAGED.  MUST BE PREWASHED AND FREE OF BLEMISHES.   BRIGHT IN COLOR/S.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IF PACKED DIFFERENTLY PLEASE SPECIFY</t>
    </r>
    <r>
      <rPr>
        <b/>
        <sz val="11"/>
        <color theme="1"/>
        <rFont val="Calibri"/>
        <family val="2"/>
      </rPr>
      <t>.</t>
    </r>
  </si>
  <si>
    <r>
      <rPr>
        <b/>
        <sz val="11"/>
        <color rgb="FF000000"/>
        <rFont val="Calibri"/>
        <family val="2"/>
      </rPr>
      <t>BROCCOLI/CARROT COIN</t>
    </r>
    <r>
      <rPr>
        <sz val="11"/>
        <color rgb="FF000000"/>
        <rFont val="Calibri"/>
        <family val="2"/>
      </rPr>
      <t>- 2 OZ / 80 CT</t>
    </r>
    <r>
      <rPr>
        <b/>
        <sz val="11"/>
        <color rgb="FF000000"/>
        <rFont val="Calibri"/>
        <family val="2"/>
      </rPr>
      <t xml:space="preserve"> - </t>
    </r>
    <r>
      <rPr>
        <sz val="11"/>
        <color rgb="FF000000"/>
        <rFont val="Calibri"/>
        <family val="2"/>
      </rPr>
      <t>FRESH FRUIT, FRESHLY PREPACKAGED.  MUST BE PREWASHED AND FREE OF BLEMISHES.  IF PACKED DIFFERENTLY PLEASE SPECIFY.</t>
    </r>
  </si>
  <si>
    <r>
      <rPr>
        <b/>
        <sz val="11"/>
        <color theme="1"/>
        <rFont val="Calibri"/>
        <family val="2"/>
      </rPr>
      <t xml:space="preserve">ORANGES, WEDGES </t>
    </r>
    <r>
      <rPr>
        <sz val="11"/>
        <color theme="1"/>
        <rFont val="Calibri"/>
        <family val="2"/>
      </rPr>
      <t xml:space="preserve"> - 2 OZ / 80 CT - FRESH FRUIT, FRESHLY PREPACKAGED.  MUST BE PREWASHED AND FREE OF BLEMISHES.  BRIGHT IN COLOR/S.</t>
    </r>
    <r>
      <rPr>
        <b/>
        <sz val="11"/>
        <color theme="1"/>
        <rFont val="Calibri"/>
        <family val="2"/>
      </rPr>
      <t xml:space="preserve">  </t>
    </r>
    <r>
      <rPr>
        <sz val="11"/>
        <color theme="1"/>
        <rFont val="Calibri"/>
        <family val="2"/>
      </rPr>
      <t>IF PACKED DIFFERENTLY PLEASE SPECIFY.</t>
    </r>
  </si>
  <si>
    <r>
      <rPr>
        <b/>
        <sz val="11"/>
        <color rgb="FF000000"/>
        <rFont val="Calibri"/>
        <family val="2"/>
      </rPr>
      <t>HONEYDEW CHUNKS</t>
    </r>
    <r>
      <rPr>
        <sz val="11"/>
        <color rgb="FF000000"/>
        <rFont val="Calibri"/>
        <family val="2"/>
      </rPr>
      <t xml:space="preserve"> - 2 OZ / 80 CT - SNACK PACKS, FRESHLY PREPACKAGED.  MUST BE PREWASHED AND FREE OF BLEMISHES.  BRIGHT IN COLOR/S. IF PACKED DIFFERENTLY PLEASE SPECIFY.</t>
    </r>
  </si>
  <si>
    <r>
      <rPr>
        <b/>
        <sz val="11"/>
        <color rgb="FF000000"/>
        <rFont val="Calibri"/>
        <family val="2"/>
      </rPr>
      <t>STRAWBERRY, WHOLE</t>
    </r>
    <r>
      <rPr>
        <sz val="11"/>
        <color rgb="FF000000"/>
        <rFont val="Calibri"/>
        <family val="2"/>
      </rPr>
      <t xml:space="preserve"> - 2 OZ / 80 CT</t>
    </r>
    <r>
      <rPr>
        <b/>
        <sz val="11"/>
        <color rgb="FF000000"/>
        <rFont val="Calibri"/>
        <family val="2"/>
      </rPr>
      <t xml:space="preserve"> - </t>
    </r>
    <r>
      <rPr>
        <sz val="11"/>
        <color rgb="FF000000"/>
        <rFont val="Calibri"/>
        <family val="2"/>
      </rPr>
      <t>FRESH FRUIT, FRESHLY PREPACKAGED.  MUST BE PREWASHED AND FREE OF BLEMISHES.  BRIGHT GREEN AND RED IN COLOR.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 xml:space="preserve"> IF PACKED DIFFERENTLY PLEASE SPECIFY.</t>
    </r>
  </si>
  <si>
    <r>
      <rPr>
        <b/>
        <sz val="11"/>
        <color rgb="FF000000"/>
        <rFont val="Calibri"/>
        <family val="2"/>
      </rPr>
      <t>MANGO SLICES</t>
    </r>
    <r>
      <rPr>
        <sz val="11"/>
        <color rgb="FF000000"/>
        <rFont val="Calibri"/>
        <family val="2"/>
      </rPr>
      <t xml:space="preserve"> - 2 OZ / 80 CT - FRESH FRUIT, FRESHLY PREPACKAGED.  MUST BE PREWASHED AND FREE OF BLEMISHES.  BRIGHT IN COLOR/S.</t>
    </r>
    <r>
      <rPr>
        <b/>
        <sz val="11"/>
        <color rgb="FF000000"/>
        <rFont val="Calibri"/>
        <family val="2"/>
      </rPr>
      <t xml:space="preserve">   </t>
    </r>
    <r>
      <rPr>
        <sz val="11"/>
        <color rgb="FF000000"/>
        <rFont val="Calibri"/>
        <family val="2"/>
      </rPr>
      <t>IF PACKED DIFFERENTLY PLEASE SPECIFY.</t>
    </r>
  </si>
  <si>
    <r>
      <rPr>
        <b/>
        <sz val="11"/>
        <color rgb="FF000000"/>
        <rFont val="Calibri"/>
        <family val="2"/>
      </rPr>
      <t>GOLDEN BEET COINS</t>
    </r>
    <r>
      <rPr>
        <sz val="11"/>
        <color rgb="FF000000"/>
        <rFont val="Calibri"/>
        <family val="2"/>
      </rPr>
      <t xml:space="preserve"> - 2 OZ / 80 CT - FRESHLY PREPACKAGED.  MUST BE PREWASHED AND FREE OF BLEMISHES.  BRIGHT IN COLOR/S.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 xml:space="preserve">  IF PACKED DIFFERENTLY PLEASE SPECIFY.</t>
    </r>
  </si>
  <si>
    <r>
      <rPr>
        <b/>
        <sz val="11"/>
        <color rgb="FF000000"/>
        <rFont val="Calibri"/>
        <family val="2"/>
      </rPr>
      <t xml:space="preserve">RADISH, WATERMELON COINS </t>
    </r>
    <r>
      <rPr>
        <sz val="11"/>
        <color rgb="FF000000"/>
        <rFont val="Calibri"/>
        <family val="2"/>
      </rPr>
      <t>- 2 OZ / 80 CT - FRESHLY PREPACKAGED.  MUST BE PREWASHED AND FREE OF BLEMISHES.  BRIGHT IN COLOR/S.  IF PACKED DIFFERENTLY PLEASE SPECIFY.</t>
    </r>
  </si>
  <si>
    <t>12 Week Totals</t>
  </si>
  <si>
    <t xml:space="preserve"> Weekly Quantity </t>
  </si>
  <si>
    <t>Description</t>
  </si>
  <si>
    <r>
      <rPr>
        <b/>
        <sz val="11"/>
        <color rgb="FF000000"/>
        <rFont val="Calibri"/>
        <family val="2"/>
      </rPr>
      <t xml:space="preserve">APPLES GRANNY-SMITH - </t>
    </r>
    <r>
      <rPr>
        <sz val="11"/>
        <color rgb="FF000000"/>
        <rFont val="Calibri"/>
        <family val="2"/>
      </rPr>
      <t>BRIGHT GREEN SKIN COLOR, WELL ROUNDED, NO DISCOLORATION OR BRUISES. PACKED 125-138 COUNT.</t>
    </r>
  </si>
  <si>
    <r>
      <rPr>
        <b/>
        <sz val="11"/>
        <color rgb="FF000000"/>
        <rFont val="Calibri"/>
        <family val="2"/>
      </rPr>
      <t>APPLES, BRIGHT RED SKIN COLOR</t>
    </r>
    <r>
      <rPr>
        <sz val="11"/>
        <color rgb="FF000000"/>
        <rFont val="Calibri"/>
        <family val="2"/>
      </rPr>
      <t xml:space="preserve"> - HEART - SHAPED, NO DISCOLORATION OR BRUISES. APPROXIMATELY PACKED 125 - 138 COUNT.</t>
    </r>
  </si>
  <si>
    <r>
      <rPr>
        <b/>
        <sz val="11"/>
        <color rgb="FF000000"/>
        <rFont val="Calibri"/>
        <family val="2"/>
      </rPr>
      <t xml:space="preserve">BANANAS - </t>
    </r>
    <r>
      <rPr>
        <sz val="11"/>
        <color rgb="FF000000"/>
        <rFont val="Calibri"/>
        <family val="2"/>
      </rPr>
      <t>BRIGHT YELLOW COLOR, FIRM AND NO BRUISES. COLOR RANGE 3 - 4 IN RIPENESS, FREE FROM DECAY. PACKED CLUSTER PACK, 125 - 130 COUNT.</t>
    </r>
  </si>
  <si>
    <r>
      <rPr>
        <b/>
        <sz val="11"/>
        <color theme="1"/>
        <rFont val="Calibri"/>
        <family val="2"/>
      </rPr>
      <t>KIWIFRUIT</t>
    </r>
    <r>
      <rPr>
        <sz val="11"/>
        <color rgb="FF000000"/>
        <rFont val="Calibri"/>
        <family val="2"/>
      </rPr>
      <t xml:space="preserve"> -  FIRM, NO DECAY, WELL FORMED WITH GOOD COLOR. APPROXIMATELY 27 COUNT CASE</t>
    </r>
  </si>
  <si>
    <t>Dozen</t>
  </si>
  <si>
    <r>
      <rPr>
        <b/>
        <sz val="11"/>
        <color rgb="FF000000"/>
        <rFont val="Calibri"/>
        <family val="2"/>
      </rPr>
      <t xml:space="preserve">LEMONS - </t>
    </r>
    <r>
      <rPr>
        <sz val="11"/>
        <color rgb="FF000000"/>
        <rFont val="Calibri"/>
        <family val="2"/>
      </rPr>
      <t>FRESH, BRIGHT YELLOW, WELL TEXTURED SKIN, NO DISOCOLORATION OR BROKEN SKIN. APPROXIMATE CASE PACK 165CT.</t>
    </r>
  </si>
  <si>
    <r>
      <rPr>
        <b/>
        <sz val="11"/>
        <color rgb="FF000000"/>
        <rFont val="Calibri"/>
        <family val="2"/>
      </rPr>
      <t xml:space="preserve">ORANGES - </t>
    </r>
    <r>
      <rPr>
        <sz val="11"/>
        <color rgb="FF000000"/>
        <rFont val="Calibri"/>
        <family val="2"/>
      </rPr>
      <t>FIRM, NO DECAY, WELL FORMEDWITH GOOD COLOR. PACKED 138 - 125 COUNT.</t>
    </r>
  </si>
  <si>
    <r>
      <rPr>
        <b/>
        <sz val="11"/>
        <color rgb="FF000000"/>
        <rFont val="Calibri"/>
        <family val="2"/>
      </rPr>
      <t xml:space="preserve">PEARS, GREEN OR RED COLOR - </t>
    </r>
    <r>
      <rPr>
        <sz val="11"/>
        <color rgb="FF000000"/>
        <rFont val="Calibri"/>
        <family val="2"/>
      </rPr>
      <t>PREFFERABLE BOSC OR BARTLETT, FRESH, FIRM SKIN. PACKED 135 COUNT CASE.</t>
    </r>
  </si>
  <si>
    <t>Bag</t>
  </si>
  <si>
    <r>
      <rPr>
        <b/>
        <sz val="11"/>
        <color rgb="FF000000"/>
        <rFont val="Calibri"/>
        <family val="2"/>
      </rPr>
      <t xml:space="preserve">BROCCOLI, FLORETTES - </t>
    </r>
    <r>
      <rPr>
        <sz val="11"/>
        <color rgb="FF000000"/>
        <rFont val="Calibri"/>
        <family val="2"/>
      </rPr>
      <t>NO PRESERVETIVES, FIRM, COMPACT CLUSTER, DARK GREEN IN COLOR, PACKED IN POLYBAGS  3 POUNDS- SEALLED TO PREVENT DISCOLORATION</t>
    </r>
  </si>
  <si>
    <r>
      <rPr>
        <b/>
        <sz val="11"/>
        <color rgb="FF000000"/>
        <rFont val="Calibri"/>
        <family val="2"/>
      </rPr>
      <t xml:space="preserve">CARROTS, STICKS - </t>
    </r>
    <r>
      <rPr>
        <sz val="11"/>
        <color rgb="FF000000"/>
        <rFont val="Calibri"/>
        <family val="2"/>
      </rPr>
      <t>CUT NOT LESS THAN 4 INCHES BY 3/8 INCH STICK FROM FIRM, CRISP. FRESH, BRIGHT ORANGE COLOR. FREE FROM DECACY, NO PRESERVATIVES. PACKED 5 POUND BAGS.</t>
    </r>
  </si>
  <si>
    <r>
      <rPr>
        <b/>
        <sz val="11"/>
        <color rgb="FF000000"/>
        <rFont val="Calibri"/>
        <family val="2"/>
      </rPr>
      <t>CELERY STICKS -</t>
    </r>
    <r>
      <rPr>
        <sz val="11"/>
        <color rgb="FF000000"/>
        <rFont val="Calibri"/>
        <family val="2"/>
      </rPr>
      <t xml:space="preserve"> CUT FROM FRESH, CRISP PRODUCT, WITH STALKS LIGHT TO MEDIUM GREEN COLOR. NO WILTING OR DISCOLORATION. PACKED 5 LB BAG.</t>
    </r>
  </si>
  <si>
    <t>CONT</t>
  </si>
  <si>
    <r>
      <rPr>
        <b/>
        <sz val="11"/>
        <color rgb="FF000000"/>
        <rFont val="Calibri"/>
        <family val="2"/>
      </rPr>
      <t xml:space="preserve">CUCUMBERS, FRESH, SLICED - </t>
    </r>
    <r>
      <rPr>
        <sz val="11"/>
        <color rgb="FF000000"/>
        <rFont val="Calibri"/>
        <family val="2"/>
      </rPr>
      <t xml:space="preserve">1/8" MAXIMUM SIZE.  TO BE PACKED TO U.S. FANCY GRADE STANDARD:  MEDIUM SIZE, SHINY OR WAXY SURFACE, GREEN IN COLOR.  PACKED WASHED IN A VACUUM SEALED BAG OR 5 LB RESEALABLE IN ORIGINAL CONTAINER.  </t>
    </r>
  </si>
  <si>
    <r>
      <rPr>
        <b/>
        <sz val="11"/>
        <color rgb="FF000000"/>
        <rFont val="Calibri"/>
        <family val="2"/>
      </rPr>
      <t xml:space="preserve">LETTUCE, SHREDDED  ICEBERG - </t>
    </r>
    <r>
      <rPr>
        <sz val="11"/>
        <color rgb="FF000000"/>
        <rFont val="Calibri"/>
        <family val="2"/>
      </rPr>
      <t>FRESH, NO DISCOLORATION, NO BROWNING OR DECAY. PACKED 5 LB Bag</t>
    </r>
  </si>
  <si>
    <r>
      <rPr>
        <b/>
        <sz val="11"/>
        <color rgb="FF000000"/>
        <rFont val="Calibri"/>
        <family val="2"/>
      </rPr>
      <t xml:space="preserve">PEPPERS DARK GREEN IN COLOR - </t>
    </r>
    <r>
      <rPr>
        <sz val="11"/>
        <color rgb="FF000000"/>
        <rFont val="Calibri"/>
        <family val="2"/>
      </rPr>
      <t>GLOSSY, NOT WILTED LIGHTWEIGHT FLIMSY OUTER SIDES, NO CUTS OR DECAY. PACKED 5 POUNDS.</t>
    </r>
  </si>
  <si>
    <r>
      <rPr>
        <b/>
        <sz val="11"/>
        <color rgb="FF000000"/>
        <rFont val="Calibri"/>
        <family val="2"/>
      </rPr>
      <t xml:space="preserve">PEPPERS, RED IN COLOR - </t>
    </r>
    <r>
      <rPr>
        <sz val="11"/>
        <color rgb="FF000000"/>
        <rFont val="Calibri"/>
        <family val="2"/>
      </rPr>
      <t>GLOSSY, NOT WILTED LIGHTWEIGHT FLIMSY OUTER SIDES, NO CUTS OR DECAY. PACKED 5 POUNDS.</t>
    </r>
  </si>
  <si>
    <r>
      <rPr>
        <b/>
        <sz val="11"/>
        <color rgb="FF000000"/>
        <rFont val="Calibri"/>
        <family val="2"/>
      </rPr>
      <t xml:space="preserve">POTATOES BAKING - </t>
    </r>
    <r>
      <rPr>
        <sz val="11"/>
        <color rgb="FF000000"/>
        <rFont val="Calibri"/>
        <family val="2"/>
      </rPr>
      <t>FRESH. PACKED 120 COUNT.  FREE FROM LARGE AMOUNTS OF DIRT.  NO EYES PRESENT OR SHRIVELED OR SOFT POTATOES IN THE PACK.</t>
    </r>
  </si>
  <si>
    <r>
      <rPr>
        <b/>
        <sz val="11"/>
        <color rgb="FF000000"/>
        <rFont val="Calibri"/>
        <family val="2"/>
      </rPr>
      <t>COLE SLAW MIX</t>
    </r>
    <r>
      <rPr>
        <sz val="11"/>
        <color rgb="FF000000"/>
        <rFont val="Calibri"/>
        <family val="2"/>
      </rPr>
      <t>-CHOPPED CABBAGE/CARROTS. PACKED 5 POUND BAGS</t>
    </r>
  </si>
  <si>
    <r>
      <rPr>
        <b/>
        <sz val="11"/>
        <color rgb="FF000000"/>
        <rFont val="Calibri"/>
        <family val="2"/>
      </rPr>
      <t xml:space="preserve">SPRING MIX - </t>
    </r>
    <r>
      <rPr>
        <sz val="11"/>
        <color rgb="FF000000"/>
        <rFont val="Calibri"/>
        <family val="2"/>
      </rPr>
      <t>3 LB BAGS. MIXED GREENS, TRIPLE WASHED AND UNIFORMLY CUT. PACKED 4/3 LB CASE</t>
    </r>
  </si>
  <si>
    <r>
      <rPr>
        <b/>
        <sz val="11"/>
        <color rgb="FF000000"/>
        <rFont val="Calibri"/>
        <family val="2"/>
      </rPr>
      <t>SQUASH, FRESH, SOFT SHELL, 1/4" SLICED</t>
    </r>
    <r>
      <rPr>
        <sz val="11"/>
        <color rgb="FF000000"/>
        <rFont val="Calibri"/>
        <family val="2"/>
      </rPr>
      <t xml:space="preserve"> - YELLOW COLOR, TO BE PACKED TO U.S. NO. 1 GRADE STANDARD.  SQUASH SHOULD HAE A CREAMY YELLOW RIND, WHITE FLESH AND SEEDS.  PACKED WASHED IN A VACUUM SEALED BAG OR 5# RESEALABLE ORIGINAL CONTAINER.  </t>
    </r>
  </si>
  <si>
    <r>
      <rPr>
        <b/>
        <sz val="11"/>
        <color rgb="FF000000"/>
        <rFont val="Calibri"/>
        <family val="2"/>
      </rPr>
      <t>TOMATOES</t>
    </r>
    <r>
      <rPr>
        <sz val="11"/>
        <color rgb="FF000000"/>
        <rFont val="Calibri"/>
        <family val="2"/>
      </rPr>
      <t xml:space="preserve"> -  LARGE SIZE, OVAL SHAPED WITH FIRM SHINY RED SKIN. NOT TOO RIPE, NO BLEMISHES OR LEAKES. STAGE 6 RED RIPENING. PACKED 5 POUNDS/CASE</t>
    </r>
  </si>
  <si>
    <r>
      <rPr>
        <b/>
        <sz val="11"/>
        <color rgb="FF000000"/>
        <rFont val="Calibri"/>
        <family val="2"/>
      </rPr>
      <t>CHERRY TOMATOES</t>
    </r>
    <r>
      <rPr>
        <sz val="11"/>
        <color rgb="FF000000"/>
        <rFont val="Calibri"/>
        <family val="2"/>
      </rPr>
      <t xml:space="preserve"> - SMALL MEDIUM SIZE, ROUND SHAPED WITH FIRM SHINY RED SKIN. NOT TOO RIPE, NO BLEMISHES OR LEAKES. STAGE 6 RED RIPENING. PACKED 12 PINTS/CASE</t>
    </r>
  </si>
  <si>
    <t>CASE</t>
  </si>
  <si>
    <r>
      <rPr>
        <b/>
        <sz val="11"/>
        <color theme="1"/>
        <rFont val="Calibri"/>
        <family val="2"/>
      </rPr>
      <t>SWEET POTATOES STICKS</t>
    </r>
    <r>
      <rPr>
        <sz val="11"/>
        <color theme="1"/>
        <rFont val="Calibri"/>
        <family val="2"/>
      </rPr>
      <t>, - CUT FROM FRESH, FIRM SKIN, BRIGHT ORANGE, NO DISCOLORATION. PACKED 100/2OZ CASE, MUST BE PACKED 1/2 CUP PORTIONS, WHOLE STICKS, NO CHIPS OR PIECES.</t>
    </r>
  </si>
  <si>
    <r>
      <rPr>
        <b/>
        <sz val="11"/>
        <color rgb="FF000000"/>
        <rFont val="Calibri"/>
        <family val="2"/>
      </rPr>
      <t xml:space="preserve">SALAD MIX BLEND – </t>
    </r>
    <r>
      <rPr>
        <sz val="11"/>
        <color rgb="FF000000"/>
        <rFont val="Calibri"/>
        <family val="2"/>
      </rPr>
      <t>5# BAGS, PACKED VACCUM SEALED. MIX TO CONSIST OF A MINIMUM OF 60% GREEN ROMAINE LETTUCE, WITH THE REMAINING 40% TO CONSIST OF A MIXTURE OF PRODUCTS LIKE: RADICCHIO, GREEN LEAF LETTUCE, ICEBURG LETTUCE, ARUGULA, ETC. NO SIGNS OF WILT, DISCOLORATION OR BROWN SPOTS, OR DECAY WILL BE ACCEPTABLE.</t>
    </r>
  </si>
  <si>
    <r>
      <rPr>
        <b/>
        <sz val="11"/>
        <color rgb="FF000000"/>
        <rFont val="Calibri"/>
        <family val="2"/>
      </rPr>
      <t>KALE</t>
    </r>
    <r>
      <rPr>
        <sz val="11"/>
        <color rgb="FF000000"/>
        <rFont val="Calibri"/>
        <family val="2"/>
      </rPr>
      <t xml:space="preserve"> - FRESH CURLY LEAVES, DARK GREEN IN COLOR. NO WILTED LEAVES, DISCOLORATION OR SPOTS. APPROXIMATE CASE PACK 24/6"-7" LEAF BUNCH.</t>
    </r>
  </si>
  <si>
    <r>
      <rPr>
        <b/>
        <sz val="11"/>
        <color rgb="FF000000"/>
        <rFont val="Calibri"/>
        <family val="2"/>
      </rPr>
      <t>APPLES, GALA</t>
    </r>
    <r>
      <rPr>
        <sz val="11"/>
        <color rgb="FF000000"/>
        <rFont val="Calibri"/>
        <family val="2"/>
      </rPr>
      <t xml:space="preserve"> - SMOOTH, FIRM, FRESH SKIN. WELL COLORED, NO DISCOLORATION OR BRUISES. APPROXIMATELY PACKED 125 - 138 COUNT.</t>
    </r>
  </si>
  <si>
    <r>
      <rPr>
        <b/>
        <sz val="11"/>
        <color rgb="FF000000"/>
        <rFont val="Calibri"/>
        <family val="2"/>
      </rPr>
      <t>GRAPES RED SEEDLESS</t>
    </r>
    <r>
      <rPr>
        <sz val="11"/>
        <color rgb="FF000000"/>
        <rFont val="Calibri"/>
        <family val="2"/>
      </rPr>
      <t xml:space="preserve"> - US FRESH, FREE FROM DECACY, INDIVIDUAL PACKED TO MEET 1/2 CUP SERVING PER THE CHILD NUTRITION GUIDELINES. CS (50-1/2 CUP PKG)</t>
    </r>
  </si>
  <si>
    <r>
      <rPr>
        <b/>
        <sz val="11"/>
        <color rgb="FF000000"/>
        <rFont val="Calibri"/>
        <family val="2"/>
      </rPr>
      <t xml:space="preserve">LIMES - </t>
    </r>
    <r>
      <rPr>
        <sz val="11"/>
        <color rgb="FF000000"/>
        <rFont val="Calibri"/>
        <family val="2"/>
      </rPr>
      <t>FRESH, DEEP GREEN, WELL TEXTURED SKIN, NO DISOCOLORATION OR BROKEN SKIN. APPROXIMATE CASE PACK 165CT.</t>
    </r>
  </si>
  <si>
    <r>
      <rPr>
        <b/>
        <sz val="11"/>
        <color rgb="FF000000"/>
        <rFont val="Calibri"/>
        <family val="2"/>
      </rPr>
      <t>TOMATOES DICED</t>
    </r>
    <r>
      <rPr>
        <sz val="11"/>
        <color rgb="FF000000"/>
        <rFont val="Calibri"/>
        <family val="2"/>
      </rPr>
      <t xml:space="preserve"> -  FIRM SHINY RED SKIN AND FLESH. NOT TOO RIPE, NO BLEMISHES OR LEAKES. NO HARD ENDS, STEMS, OR CAPS PRESENT. STAGE 6 RED RIPENING. PACKED 5# CONTAINERS SEALED WITH FILM IN RESEALABLE ORIGINAL CONTAINER.</t>
    </r>
  </si>
  <si>
    <r>
      <rPr>
        <b/>
        <sz val="11"/>
        <color rgb="FF000000"/>
        <rFont val="Calibri"/>
        <family val="2"/>
      </rPr>
      <t>TOMATOES SLICED</t>
    </r>
    <r>
      <rPr>
        <sz val="11"/>
        <color rgb="FF000000"/>
        <rFont val="Calibri"/>
        <family val="2"/>
      </rPr>
      <t xml:space="preserve"> -  FIRM SHINY RED SKIN AND FLESH. NOT TOO RIPE, NO BLEMISHES OR LEAKES. NO HARD ENDS, STEMS, OR CAPS PRESENT. STAGE 6 RED RIPENING. PACKED 5# CONTAINERS SEALED WITH FILM IN RESEALABLE ORIGINAL CONTAINER.</t>
    </r>
  </si>
  <si>
    <t>BAG</t>
  </si>
  <si>
    <r>
      <rPr>
        <b/>
        <sz val="11"/>
        <color rgb="FF000000"/>
        <rFont val="Calibri"/>
        <family val="2"/>
      </rPr>
      <t>RED TIP LEAF LETTUCE</t>
    </r>
    <r>
      <rPr>
        <sz val="11"/>
        <color rgb="FF000000"/>
        <rFont val="Calibri"/>
        <family val="2"/>
      </rPr>
      <t xml:space="preserve"> - FLAT LEAF, DARK GREEN IN COLOR WITH RED TIPS, TENDER, CRISP AND FRESH. NO BLEMISHES, DIRT OR DECAY. APPROXIMATELY PACKED 2.5 POUND BAG</t>
    </r>
  </si>
  <si>
    <r>
      <rPr>
        <b/>
        <sz val="11"/>
        <color rgb="FF000000"/>
        <rFont val="Calibri"/>
        <family val="2"/>
      </rPr>
      <t>ZUCCHINI, FRESH</t>
    </r>
    <r>
      <rPr>
        <sz val="11"/>
        <color rgb="FF000000"/>
        <rFont val="Calibri"/>
        <family val="2"/>
      </rPr>
      <t xml:space="preserve"> 1/4" SLICED:  TO BE PACKED TO U.S. NO. 1 GRADE STANDARD.  ZUCCHINI SHOULD HAVE DARK GREEN AND SHINY RINDS, WHITE FLESH AND SEEDS.  PACKED WASHED IN A VACUUM SEALED BAG OR 5# RESEALABLE ORIGINAL CONTAINER.  </t>
    </r>
  </si>
  <si>
    <r>
      <rPr>
        <b/>
        <sz val="11"/>
        <color rgb="FF000000"/>
        <rFont val="Calibri"/>
        <family val="2"/>
      </rPr>
      <t>CUCUMBERS</t>
    </r>
    <r>
      <rPr>
        <sz val="11"/>
        <color rgb="FF000000"/>
        <rFont val="Calibri"/>
        <family val="2"/>
      </rPr>
      <t>, GOOD GREEN COLOR, WELL SHAPED, FRESH, FIRM SKIN, NOT SPONGY OR YELLOWISH. PACKED 5 POUND BAGS, OR 5 -10 COUNT.</t>
    </r>
  </si>
  <si>
    <r>
      <rPr>
        <b/>
        <sz val="11"/>
        <color rgb="FF000000"/>
        <rFont val="Calibri"/>
        <family val="2"/>
      </rPr>
      <t xml:space="preserve">APPLES GRANNY-SMITH - </t>
    </r>
    <r>
      <rPr>
        <sz val="11"/>
        <color rgb="FF000000"/>
        <rFont val="Calibri"/>
        <family val="2"/>
      </rPr>
      <t>BRIGHT GREEN SKIN COLOR, WELL ROUNDED, NO DISCOLORATION OR BRUISES. PACKED 125-138 COUNT.</t>
    </r>
  </si>
  <si>
    <r>
      <rPr>
        <b/>
        <sz val="11"/>
        <color rgb="FF000000"/>
        <rFont val="Calibri"/>
        <family val="2"/>
      </rPr>
      <t xml:space="preserve">BANANAS - </t>
    </r>
    <r>
      <rPr>
        <sz val="11"/>
        <color rgb="FF000000"/>
        <rFont val="Calibri"/>
        <family val="2"/>
      </rPr>
      <t>BRIGHT YELLOW COLOR, FIRM AND NO BRUISES. COLOR RANGE 3 - 4 IN RIPENESS, FREE FROM DECAY. PACKED CLUSTER PACK, 125 - 130 COUNT.</t>
    </r>
  </si>
  <si>
    <r>
      <rPr>
        <b/>
        <sz val="11"/>
        <color theme="1"/>
        <rFont val="Calibri"/>
        <family val="2"/>
      </rPr>
      <t>KIWIFRUIT</t>
    </r>
    <r>
      <rPr>
        <sz val="11"/>
        <color rgb="FF000000"/>
        <rFont val="Calibri"/>
        <family val="2"/>
      </rPr>
      <t xml:space="preserve"> -  FIRM, NO DECAY, WELL FORMED WITH GOOD COLOR. APPROXIMATELY 27 COUNT CASE</t>
    </r>
  </si>
  <si>
    <r>
      <rPr>
        <b/>
        <sz val="11"/>
        <color rgb="FF000000"/>
        <rFont val="Calibri"/>
        <family val="2"/>
      </rPr>
      <t xml:space="preserve">ORANGES - </t>
    </r>
    <r>
      <rPr>
        <sz val="11"/>
        <color rgb="FF000000"/>
        <rFont val="Calibri"/>
        <family val="2"/>
      </rPr>
      <t>FIRM, NO DECAY, WELL FORMEDWITH GOOD COLOR. PACKED 138 - 125 COUNT.</t>
    </r>
  </si>
  <si>
    <r>
      <rPr>
        <b/>
        <sz val="11"/>
        <color rgb="FF000000"/>
        <rFont val="Calibri"/>
        <family val="2"/>
      </rPr>
      <t xml:space="preserve">Peaches </t>
    </r>
    <r>
      <rPr>
        <sz val="11"/>
        <color rgb="FF000000"/>
        <rFont val="Calibri"/>
        <family val="2"/>
      </rPr>
      <t>- Nice firm, fresh creamy or yellowish color. No bruised or soft skin.  Approximately 96 count case.</t>
    </r>
  </si>
  <si>
    <r>
      <rPr>
        <b/>
        <sz val="11"/>
        <color rgb="FF000000"/>
        <rFont val="Calibri"/>
        <family val="2"/>
      </rPr>
      <t xml:space="preserve">PEARS, GREEN OR RED COLOR - </t>
    </r>
    <r>
      <rPr>
        <sz val="11"/>
        <color rgb="FF000000"/>
        <rFont val="Calibri"/>
        <family val="2"/>
      </rPr>
      <t>PREFFERABLE BOSC OR BARTLETT, FRESH, FIRM SKIN. PACKED 135 COUNT CASE.</t>
    </r>
  </si>
  <si>
    <r>
      <rPr>
        <b/>
        <sz val="11"/>
        <color rgb="FF000000"/>
        <rFont val="Calibri"/>
        <family val="2"/>
      </rPr>
      <t>Plums</t>
    </r>
    <r>
      <rPr>
        <sz val="11"/>
        <color rgb="FF000000"/>
        <rFont val="Calibri"/>
        <family val="2"/>
      </rPr>
      <t xml:space="preserve"> - Good bright seasonal plum color (blue/ purple) Firm, plump, fresh skin. Ripe ready to eat. No spots, leaks or discoloration. Approximately 150-175 count per case.</t>
    </r>
  </si>
  <si>
    <r>
      <rPr>
        <b/>
        <sz val="11"/>
        <color rgb="FF000000"/>
        <rFont val="Calibri"/>
        <family val="2"/>
      </rPr>
      <t xml:space="preserve">Nectarines - </t>
    </r>
    <r>
      <rPr>
        <sz val="11"/>
        <color rgb="FF000000"/>
        <rFont val="Calibri"/>
        <family val="2"/>
      </rPr>
      <t>Nice firm skin, bright rich orange-yellow/red and plump. No bruises, shrivelled skin or rot. Ripe ready to eat. Approximately 96 count per case.</t>
    </r>
  </si>
  <si>
    <r>
      <rPr>
        <b/>
        <sz val="11"/>
        <color rgb="FF000000"/>
        <rFont val="Calibri"/>
        <family val="2"/>
      </rPr>
      <t>VEG CARROT SNACK</t>
    </r>
    <r>
      <rPr>
        <sz val="11"/>
        <color rgb="FF000000"/>
        <rFont val="Calibri"/>
        <family val="2"/>
      </rPr>
      <t xml:space="preserve"> - CS (100/2 OZ PKG) BABY WHOLE, FIRM, CRISP.  FRESH, BRIGHT ORANGE COLOR. FREE FROM DECACY, NO PRESERVATIVES.</t>
    </r>
  </si>
  <si>
    <r>
      <rPr>
        <b/>
        <sz val="11"/>
        <color theme="1"/>
        <rFont val="Calibri"/>
        <family val="2"/>
      </rPr>
      <t>SWEET POTATOES STICKS</t>
    </r>
    <r>
      <rPr>
        <sz val="11"/>
        <color theme="1"/>
        <rFont val="Calibri"/>
        <family val="2"/>
      </rPr>
      <t>, - CUT FROM FRESH, FIRM SKIN, BRIGHT ORANGE, NO DISCOLORATION. PACKED 100/2OZ CASE, MUST BE PACKED 1/2 CUP PORTIONS, WHOLE STICKS, NO CHIPS OR PIECES.</t>
    </r>
  </si>
  <si>
    <r>
      <rPr>
        <b/>
        <sz val="11"/>
        <color rgb="FF000000"/>
        <rFont val="Calibri"/>
        <family val="2"/>
      </rPr>
      <t>APPLES, GALA</t>
    </r>
    <r>
      <rPr>
        <sz val="11"/>
        <color rgb="FF000000"/>
        <rFont val="Calibri"/>
        <family val="2"/>
      </rPr>
      <t xml:space="preserve"> - SMOOTH, FIRM, FRESH SKIN. WELL COLORED, NO DISCOLORATION OR BRUISES. APPROXIMATELY PACKED 125 - 138 COUNT.</t>
    </r>
  </si>
  <si>
    <r>
      <rPr>
        <b/>
        <sz val="11"/>
        <color rgb="FF000000"/>
        <rFont val="Calibri"/>
        <family val="2"/>
      </rPr>
      <t>BROCCOLI FLORETTES</t>
    </r>
    <r>
      <rPr>
        <sz val="11"/>
        <color rgb="FF000000"/>
        <rFont val="Calibri"/>
        <family val="2"/>
      </rPr>
      <t xml:space="preserve"> - CS (50-1/2 CUP PKG) NO PRESERVETIVES, FIRM, DARK GREEN IN COLOR.</t>
    </r>
  </si>
  <si>
    <r>
      <rPr>
        <b/>
        <sz val="11"/>
        <color theme="1"/>
        <rFont val="Calibri"/>
        <family val="2"/>
      </rPr>
      <t xml:space="preserve">CELERY STICKS SNACK - </t>
    </r>
    <r>
      <rPr>
        <sz val="11"/>
        <color rgb="FF000000"/>
        <rFont val="Calibri"/>
        <family val="2"/>
      </rPr>
      <t>CS (50-1/2 CUP PKG)  CUT FROM FRESH, CRISP PRODUCT, WITH STALKS LIGHT TO MEDIUM GREEN COLOR. NO WILTING OR DISCOLORATION.</t>
    </r>
  </si>
  <si>
    <r>
      <rPr>
        <b/>
        <sz val="11"/>
        <color rgb="FF000000"/>
        <rFont val="Calibri"/>
        <family val="2"/>
      </rPr>
      <t>GRAPES RED SEEDLESS</t>
    </r>
    <r>
      <rPr>
        <sz val="11"/>
        <color rgb="FF000000"/>
        <rFont val="Calibri"/>
        <family val="2"/>
      </rPr>
      <t xml:space="preserve"> - US FRESH, FREE FROM DECACY, INDIVIDUAL PACKED TO MEET 1/2 CUP SERVING PER THE CHILD NUTRITION GUIDELINES. CS (50-1/2 CUP PKG)</t>
    </r>
  </si>
  <si>
    <r>
      <rPr>
        <b/>
        <sz val="11"/>
        <color rgb="FF000000"/>
        <rFont val="Calibri"/>
        <family val="2"/>
      </rPr>
      <t xml:space="preserve">ORANGE CHILLED SLICES SNACK - </t>
    </r>
    <r>
      <rPr>
        <sz val="11"/>
        <color rgb="FF000000"/>
        <rFont val="Calibri"/>
        <family val="2"/>
      </rPr>
      <t>CS NO DISCOLORATION OR BRUISES. INDIVIDUALY PACKED (50/4.7 OZ CO)</t>
    </r>
  </si>
  <si>
    <r>
      <rPr>
        <b/>
        <sz val="11"/>
        <color theme="1"/>
        <rFont val="Calibri"/>
        <family val="2"/>
      </rPr>
      <t>PINEAPPLE CHILLED PUSH UP</t>
    </r>
    <r>
      <rPr>
        <sz val="11"/>
        <color rgb="FF000000"/>
        <rFont val="Calibri"/>
        <family val="2"/>
      </rPr>
      <t xml:space="preserve"> - INDIVIDUALLY WRAPPED, FRESH, CHILLED PINEAPPLE SPEAR TO MEET 1/2 CUP SERVING PER THE CHILD NUTRITION GUIDELINES CS (50-2.7 OZ PKG)</t>
    </r>
  </si>
  <si>
    <r>
      <rPr>
        <b/>
        <sz val="11"/>
        <color theme="1"/>
        <rFont val="Calibri"/>
        <family val="2"/>
      </rPr>
      <t>STARFRUIT</t>
    </r>
    <r>
      <rPr>
        <sz val="11"/>
        <color rgb="FF000000"/>
        <rFont val="Calibri"/>
        <family val="2"/>
      </rPr>
      <t xml:space="preserve"> -  FIRM, NO DECAY, WELL FORMED WITH GOOD COLOR. APPROXIMATELY 96 COUNT CASE/20#</t>
    </r>
  </si>
  <si>
    <r>
      <rPr>
        <b/>
        <sz val="11"/>
        <color rgb="FF000000"/>
        <rFont val="Calibri"/>
        <family val="2"/>
      </rPr>
      <t>HONEYDEW MELON CHUNKS</t>
    </r>
    <r>
      <rPr>
        <sz val="11"/>
        <color rgb="FF000000"/>
        <rFont val="Calibri"/>
        <family val="2"/>
      </rPr>
      <t xml:space="preserve"> - INDIVIDUAL PACKED, FREE FROM DECACY, TO MEET 1/2 CUP SERVING PER THE CHILD NUTRITION GUIDELINES.CS (50-1/2 CUP PKG)</t>
    </r>
  </si>
  <si>
    <r>
      <rPr>
        <b/>
        <sz val="11"/>
        <color rgb="FF000000"/>
        <rFont val="Calibri"/>
        <family val="2"/>
      </rPr>
      <t>MANGO CHUNKS</t>
    </r>
    <r>
      <rPr>
        <sz val="11"/>
        <color rgb="FF000000"/>
        <rFont val="Calibri"/>
        <family val="2"/>
      </rPr>
      <t xml:space="preserve"> - INDIVIDUAL PACKED, FREE FROM DECACY, TO MEET 1/2 CUP SERVING PER THE CHILD NUTRITION GUIDELINES.CS (50-1/2 CUP PKG)</t>
    </r>
  </si>
  <si>
    <r>
      <rPr>
        <b/>
        <sz val="11"/>
        <color rgb="FF000000"/>
        <rFont val="Calibri"/>
        <family val="2"/>
      </rPr>
      <t>CANTALOUPE CHUNKS</t>
    </r>
    <r>
      <rPr>
        <sz val="11"/>
        <color rgb="FF000000"/>
        <rFont val="Calibri"/>
        <family val="2"/>
      </rPr>
      <t xml:space="preserve"> - INDIVIDUAL PACKED, FREE FROM DECACY, TO MEET 1/2 CUP SERVING PER THE CHILD NUTRITION GUIDELINES.CS (50-1/2 CUP PKG)</t>
    </r>
  </si>
  <si>
    <r>
      <rPr>
        <b/>
        <sz val="11"/>
        <color theme="1"/>
        <rFont val="Calibri"/>
        <family val="2"/>
      </rPr>
      <t>FIGS</t>
    </r>
    <r>
      <rPr>
        <sz val="11"/>
        <color rgb="FF000000"/>
        <rFont val="Calibri"/>
        <family val="2"/>
      </rPr>
      <t xml:space="preserve"> - CS (50-1/2 CUP PKG)  FIRM, NO DECAY, WELL FORMED WITH GOOD COLOR.</t>
    </r>
  </si>
  <si>
    <t>Vendor Name</t>
  </si>
  <si>
    <t xml:space="preserve">Bid Manager </t>
  </si>
  <si>
    <t>Email Address</t>
  </si>
  <si>
    <t>Telephone Number</t>
  </si>
  <si>
    <t>McCartney Produce Co.</t>
  </si>
  <si>
    <t>Kim Crouch</t>
  </si>
  <si>
    <t>kcrouch@mccartneyproduce.com</t>
  </si>
  <si>
    <t>800-231-9574</t>
  </si>
  <si>
    <t>R. Randolph</t>
  </si>
  <si>
    <t>rrandolph@mccartneyproduce.com</t>
  </si>
  <si>
    <t>M. Palazola Produce Co.</t>
  </si>
  <si>
    <t>Jesse Conrad</t>
  </si>
  <si>
    <t>jesse.conrad@mpalazola.com</t>
  </si>
  <si>
    <t>901-452-9797</t>
  </si>
  <si>
    <t>local</t>
  </si>
  <si>
    <r>
      <t>GRAPEFRUIT/ ORANGE WEDGE</t>
    </r>
    <r>
      <rPr>
        <sz val="11"/>
        <color theme="1"/>
        <rFont val="Calibri"/>
        <family val="2"/>
      </rPr>
      <t>- 2 OZ / 80 CT</t>
    </r>
    <r>
      <rPr>
        <b/>
        <sz val="11"/>
        <color theme="1"/>
        <rFont val="Calibri"/>
        <family val="2"/>
      </rPr>
      <t xml:space="preserve"> - </t>
    </r>
    <r>
      <rPr>
        <sz val="11"/>
        <color theme="1"/>
        <rFont val="Calibri"/>
        <family val="2"/>
      </rPr>
      <t>SNACK PACKS, FRESHLY PREPACKAGED.  MUST BE PREWASHED AND FREE OF BLEMISHES.  BRIGHT IN COLOR/S.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IF PACKED DIFFERENTLY PLEASE SPECIFY</t>
    </r>
    <r>
      <rPr>
        <b/>
        <sz val="11"/>
        <color theme="1"/>
        <rFont val="Calibri"/>
        <family val="2"/>
      </rPr>
      <t>.</t>
    </r>
  </si>
  <si>
    <r>
      <t>PINK &amp; YELLOW PINEAPPLE</t>
    </r>
    <r>
      <rPr>
        <sz val="11"/>
        <color theme="1"/>
        <rFont val="Calibri"/>
        <family val="2"/>
      </rPr>
      <t xml:space="preserve"> - 2 OZ / 80 CT</t>
    </r>
    <r>
      <rPr>
        <b/>
        <sz val="11"/>
        <color theme="1"/>
        <rFont val="Calibri"/>
        <family val="2"/>
      </rPr>
      <t xml:space="preserve"> - </t>
    </r>
    <r>
      <rPr>
        <sz val="11"/>
        <color theme="1"/>
        <rFont val="Calibri"/>
        <family val="2"/>
      </rPr>
      <t>SNACK PACKS, FRESHLY PREPACKAGED.  MUST BE PREWASHED AND FREE OF BLEMISHES.   BRIGHT IN COLOR/S.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IF PACKED DIFFERENTLY PLEASE SPECIFY</t>
    </r>
    <r>
      <rPr>
        <b/>
        <sz val="11"/>
        <color theme="1"/>
        <rFont val="Calibri"/>
        <family val="2"/>
      </rPr>
      <t>.</t>
    </r>
  </si>
  <si>
    <r>
      <t>POTATO, SWEET STICKS</t>
    </r>
    <r>
      <rPr>
        <sz val="11"/>
        <color theme="1"/>
        <rFont val="Calibri"/>
        <family val="2"/>
      </rPr>
      <t>- 2 OZ / 80 CT</t>
    </r>
    <r>
      <rPr>
        <b/>
        <sz val="11"/>
        <color theme="1"/>
        <rFont val="Calibri"/>
        <family val="2"/>
      </rPr>
      <t xml:space="preserve"> - </t>
    </r>
    <r>
      <rPr>
        <sz val="11"/>
        <color theme="1"/>
        <rFont val="Calibri"/>
        <family val="2"/>
      </rPr>
      <t>SNACK PACKS, FRESHLY PREPACKAGED.  MUST BE PREWASHED AND FREE OF BLEMISHES.  BRIGHT IN COLOR/S.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IF PACKED DIFFERENTLY PLEASE SPECIFY</t>
    </r>
    <r>
      <rPr>
        <b/>
        <sz val="11"/>
        <color theme="1"/>
        <rFont val="Calibri"/>
        <family val="2"/>
      </rPr>
      <t>.</t>
    </r>
  </si>
  <si>
    <r>
      <t xml:space="preserve">WATERMELON RADISHES </t>
    </r>
    <r>
      <rPr>
        <sz val="11"/>
        <color rgb="FF000000"/>
        <rFont val="Calibri"/>
        <family val="2"/>
      </rPr>
      <t>- 2 OZ / 80 CT - FRESH FRUIT, FRESHLY PREPACKAGED.  MUST BE PREWASHED AND FREE OF BLEMISHES.  BRIGHT IN COLOR/S.</t>
    </r>
    <r>
      <rPr>
        <b/>
        <sz val="11"/>
        <color rgb="FF000000"/>
        <rFont val="Calibri"/>
        <family val="2"/>
      </rPr>
      <t xml:space="preserve">   </t>
    </r>
    <r>
      <rPr>
        <sz val="11"/>
        <color rgb="FF000000"/>
        <rFont val="Calibri"/>
        <family val="2"/>
      </rPr>
      <t>IF PACKED DIFFERENTLY PLEASE SPECIFY.</t>
    </r>
  </si>
  <si>
    <r>
      <t>BLUEBERRIES -</t>
    </r>
    <r>
      <rPr>
        <sz val="11"/>
        <color theme="1"/>
        <rFont val="Calibri"/>
        <family val="2"/>
      </rPr>
      <t xml:space="preserve"> 2 OZ / 80 CT - SNACK PACKS, FRESHLY PREPACKAGED.  MUST BE PREWASHED AND FREE OF BLEMISHES.   BRIGHT IN COLOR/S.  IF PACKED DIFFERENTLY PLEASE SPECIFY</t>
    </r>
    <r>
      <rPr>
        <b/>
        <sz val="11"/>
        <color theme="1"/>
        <rFont val="Calibri"/>
        <family val="2"/>
      </rPr>
      <t>.</t>
    </r>
  </si>
  <si>
    <r>
      <t xml:space="preserve">CARROT, RAINBOW COIN </t>
    </r>
    <r>
      <rPr>
        <sz val="11"/>
        <color rgb="FF000000"/>
        <rFont val="Calibri"/>
        <family val="2"/>
      </rPr>
      <t>- 2 OZ / 80 CT</t>
    </r>
    <r>
      <rPr>
        <b/>
        <sz val="11"/>
        <color rgb="FF000000"/>
        <rFont val="Calibri"/>
        <family val="2"/>
      </rPr>
      <t xml:space="preserve"> - </t>
    </r>
    <r>
      <rPr>
        <sz val="11"/>
        <color rgb="FF000000"/>
        <rFont val="Calibri"/>
        <family val="2"/>
      </rPr>
      <t>FRESH FRUIT, FRESHLY PREPACKAGED.  MUST BE PREWASHED AND FREE OF BLEMISHES.  IF PACKED DIFFERENTLY PLEASE SPECIFY.</t>
    </r>
  </si>
  <si>
    <r>
      <t>RED BEET SNACK</t>
    </r>
    <r>
      <rPr>
        <sz val="11"/>
        <color rgb="FF000000"/>
        <rFont val="Calibri"/>
        <family val="2"/>
      </rPr>
      <t xml:space="preserve"> - 2 OZ / 80 CT - FRESHLY PREPACKAGED.  MUST BE PREWASHED AND FREE OF BLEMISHES.  BRIGHT IN COLOR/S.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 xml:space="preserve">  IF PACKED DIFFERENTLY PLEASE SPECIFY.</t>
    </r>
  </si>
  <si>
    <t>Enrollment</t>
  </si>
  <si>
    <t>Serving Weeks</t>
  </si>
  <si>
    <t>Serving Days</t>
  </si>
  <si>
    <r>
      <rPr>
        <b/>
        <sz val="12"/>
        <color rgb="FFFF0000"/>
        <rFont val="Arial"/>
        <family val="2"/>
      </rPr>
      <t>PER DAY</t>
    </r>
    <r>
      <rPr>
        <b/>
        <sz val="12"/>
        <color rgb="FF000000"/>
        <rFont val="Arial"/>
        <family val="2"/>
      </rPr>
      <t xml:space="preserve">
# Cases Needed
@ 80 per Case</t>
    </r>
  </si>
  <si>
    <r>
      <rPr>
        <b/>
        <sz val="12"/>
        <color rgb="FFFF0000"/>
        <rFont val="Arial"/>
        <family val="2"/>
      </rPr>
      <t>1st SEMESTER</t>
    </r>
    <r>
      <rPr>
        <b/>
        <sz val="12"/>
        <color rgb="FF000000"/>
        <rFont val="Arial"/>
        <family val="2"/>
      </rPr>
      <t xml:space="preserve">
# Cases Needed
@ 80 per Case</t>
    </r>
  </si>
  <si>
    <t xml:space="preserve">2024-25 FFVP 1st Semester
Bid Calculation Worksheet
# Cases Needed for the Semester </t>
  </si>
  <si>
    <t xml:space="preserve">*total based on applications submitted </t>
  </si>
  <si>
    <t>for the 2024-25 SY</t>
  </si>
  <si>
    <r>
      <t>MANGO SLICES/PINEAPPLE SPEARS</t>
    </r>
    <r>
      <rPr>
        <sz val="11"/>
        <color theme="1"/>
        <rFont val="Calibri"/>
        <family val="2"/>
      </rPr>
      <t>- 2 OZ / 80 CT</t>
    </r>
    <r>
      <rPr>
        <b/>
        <sz val="11"/>
        <color theme="1"/>
        <rFont val="Calibri"/>
        <family val="2"/>
      </rPr>
      <t xml:space="preserve"> - </t>
    </r>
    <r>
      <rPr>
        <sz val="11"/>
        <color theme="1"/>
        <rFont val="Calibri"/>
        <family val="2"/>
      </rPr>
      <t>SNACK PACKS, FRESHLY PREPACKAGED.  MUST BE PREWASHED AND FREE OF BLEMISHES.   BRIGHT IN COLOR/S.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IF PACKED DIFFERENTLY PLEASE SPECIFY</t>
    </r>
    <r>
      <rPr>
        <b/>
        <sz val="11"/>
        <color theme="1"/>
        <rFont val="Calibri"/>
        <family val="2"/>
      </rPr>
      <t>.</t>
    </r>
  </si>
  <si>
    <t xml:space="preserve">Unit </t>
  </si>
  <si>
    <t xml:space="preserve">       Description                                                                    (DELIVERIES START 08/19/24 THRU 12/10/24)                                                    * Fall Break Oct 7-11; No Delivery this week
*Thanksgiving Break 11/25-29/24-No Deliveries                                                                Last delivery for December will be the week of  December 9, 2024</t>
  </si>
  <si>
    <t xml:space="preserve"> 15 Week Quantity 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</si>
  <si>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</si>
  <si>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</si>
  <si>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</si>
  <si>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</si>
  <si>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</si>
  <si>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</si>
  <si>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</si>
  <si>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</si>
  <si>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</si>
  <si>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</si>
  <si>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Column 11</t>
  </si>
  <si>
    <t>Column 12</t>
  </si>
  <si>
    <t>Column 13</t>
  </si>
  <si>
    <t>Column 14</t>
  </si>
  <si>
    <t>Column 15</t>
  </si>
  <si>
    <t>Column 16</t>
  </si>
  <si>
    <t>Column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</si>
</sst>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9" x14ac:knownFonts="1">
    <font>
      <sz val="10"/>
      <color rgb="FF000000"/>
      <name val="Arial"/>
      <scheme val="minor"/>
    </font>
    <font>
      <sz val="30"/>
      <color rgb="FF000000"/>
      <name val="Wide Latin"/>
      <family val="1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0"/>
      <color rgb="FFFF0000"/>
      <name val="Calibri"/>
      <family val="2"/>
    </font>
    <font>
      <b/>
      <sz val="12"/>
      <color rgb="FFFF0000"/>
      <name val="Calibri"/>
      <family val="2"/>
    </font>
    <font>
      <sz val="14"/>
      <color theme="1"/>
      <name val="Calibri"/>
      <family val="2"/>
    </font>
    <font>
      <b/>
      <sz val="14"/>
      <color rgb="FFFF0000"/>
      <name val="Calibri"/>
      <family val="2"/>
    </font>
    <font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3F3F3F"/>
      <name val="Calibri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rgb="FF000000"/>
      <name val="Arial"/>
      <family val="2"/>
    </font>
    <font>
      <sz val="20"/>
      <color rgb="FFFF0000"/>
      <name val="Arial"/>
      <family val="2"/>
    </font>
    <font>
      <sz val="1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theme="1"/>
      <name val="Garamond"/>
      <family val="1"/>
    </font>
    <font>
      <u/>
      <sz val="10"/>
      <color theme="1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B8CCE4"/>
      </patternFill>
    </fill>
    <fill>
      <patternFill patternType="solid">
        <fgColor theme="4" tint="0.59999389629810485"/>
        <bgColor rgb="FFC6D9F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10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11" fillId="5" borderId="2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 wrapText="1"/>
    </xf>
    <xf numFmtId="9" fontId="13" fillId="2" borderId="2" xfId="0" applyNumberFormat="1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15" fillId="2" borderId="2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7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/>
    <xf numFmtId="0" fontId="17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9" fillId="0" borderId="0" xfId="0" applyFont="1"/>
    <xf numFmtId="0" fontId="12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21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vertical="top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top" wrapText="1"/>
    </xf>
    <xf numFmtId="0" fontId="2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164" fontId="11" fillId="6" borderId="2" xfId="0" applyNumberFormat="1" applyFont="1" applyFill="1" applyBorder="1" applyAlignment="1">
      <alignment horizontal="center" vertical="center"/>
    </xf>
    <xf numFmtId="164" fontId="11" fillId="7" borderId="2" xfId="0" applyNumberFormat="1" applyFont="1" applyFill="1" applyBorder="1" applyAlignment="1">
      <alignment horizontal="center" vertical="center"/>
    </xf>
    <xf numFmtId="0" fontId="26" fillId="0" borderId="6" xfId="0" applyFont="1" applyBorder="1" applyAlignment="1">
      <alignment wrapText="1"/>
    </xf>
    <xf numFmtId="3" fontId="26" fillId="0" borderId="6" xfId="0" applyNumberFormat="1" applyFont="1" applyBorder="1" applyAlignment="1">
      <alignment wrapText="1"/>
    </xf>
    <xf numFmtId="0" fontId="28" fillId="0" borderId="6" xfId="0" applyFont="1" applyBorder="1" applyAlignment="1">
      <alignment wrapText="1"/>
    </xf>
    <xf numFmtId="0" fontId="0" fillId="0" borderId="1" xfId="0" applyBorder="1"/>
    <xf numFmtId="0" fontId="0" fillId="8" borderId="1" xfId="0" applyFill="1" applyBorder="1"/>
    <xf numFmtId="0" fontId="7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center" wrapText="1"/>
    </xf>
    <xf numFmtId="10" fontId="2" fillId="2" borderId="7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11" fillId="5" borderId="7" xfId="0" applyNumberFormat="1" applyFont="1" applyFill="1" applyBorder="1" applyAlignment="1">
      <alignment horizontal="center" vertical="center"/>
    </xf>
    <xf numFmtId="164" fontId="12" fillId="2" borderId="7" xfId="0" applyNumberFormat="1" applyFont="1" applyFill="1" applyBorder="1" applyAlignment="1">
      <alignment horizontal="center" vertical="center" wrapText="1"/>
    </xf>
    <xf numFmtId="9" fontId="13" fillId="2" borderId="7" xfId="0" applyNumberFormat="1" applyFont="1" applyFill="1" applyBorder="1" applyAlignment="1">
      <alignment horizontal="center" vertical="center" wrapText="1"/>
    </xf>
    <xf numFmtId="164" fontId="14" fillId="2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8" fillId="2" borderId="1" xfId="0" applyFont="1" applyFill="1" applyBorder="1" applyAlignment="1">
      <alignment wrapText="1"/>
    </xf>
    <xf numFmtId="0" fontId="19" fillId="0" borderId="1" xfId="0" applyFont="1" applyBorder="1" applyAlignment="1">
      <alignment wrapText="1"/>
    </xf>
    <xf numFmtId="0" fontId="25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wrapText="1"/>
    </xf>
    <xf numFmtId="0" fontId="0" fillId="9" borderId="0" xfId="0" applyFill="1" applyAlignment="1">
      <alignment wrapText="1"/>
    </xf>
    <xf numFmtId="0" fontId="3" fillId="10" borderId="2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142875</xdr:colOff>
      <xdr:row>0</xdr:row>
      <xdr:rowOff>0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142875</xdr:colOff>
      <xdr:row>0</xdr:row>
      <xdr:rowOff>0</xdr:rowOff>
    </xdr:from>
    <xdr:ext cx="190500" cy="2667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142875</xdr:colOff>
      <xdr:row>0</xdr:row>
      <xdr:rowOff>0</xdr:rowOff>
    </xdr:from>
    <xdr:ext cx="190500" cy="26670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142875</xdr:colOff>
      <xdr:row>0</xdr:row>
      <xdr:rowOff>0</xdr:rowOff>
    </xdr:from>
    <xdr:ext cx="190500" cy="2667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142875</xdr:colOff>
      <xdr:row>8</xdr:row>
      <xdr:rowOff>790575</xdr:rowOff>
    </xdr:from>
    <xdr:ext cx="190500" cy="26670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142875</xdr:colOff>
      <xdr:row>27</xdr:row>
      <xdr:rowOff>0</xdr:rowOff>
    </xdr:from>
    <xdr:ext cx="190500" cy="266700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jesse.conrad@mpalazola.com" TargetMode="External"/><Relationship Id="rId2" Type="http://schemas.openxmlformats.org/officeDocument/2006/relationships/hyperlink" Target="mailto:rrandolph@mccartneyproduce.com" TargetMode="External"/><Relationship Id="rId1" Type="http://schemas.openxmlformats.org/officeDocument/2006/relationships/hyperlink" Target="mailto:kcrouch@mccartneyproduce.com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3"/>
  <sheetViews>
    <sheetView tabSelected="1" topLeftCell="A2" zoomScale="80" zoomScaleNormal="80" workbookViewId="0">
      <selection activeCell="C2" sqref="C2"/>
    </sheetView>
  </sheetViews>
  <sheetFormatPr defaultColWidth="12.5703125" defaultRowHeight="15" customHeight="1" x14ac:dyDescent="0.2"/>
  <cols>
    <col min="1" max="1" width="14.28515625" customWidth="1"/>
    <col min="2" max="2" width="13.85546875" customWidth="1"/>
    <col min="3" max="3" width="13.140625" customWidth="1"/>
    <col min="4" max="4" width="39.7109375" customWidth="1"/>
    <col min="5" max="5" width="13.140625" customWidth="1"/>
    <col min="6" max="6" width="15.42578125" customWidth="1"/>
    <col min="7" max="7" width="14.5703125" customWidth="1"/>
    <col min="8" max="8" width="13.85546875" customWidth="1"/>
    <col min="9" max="9" width="14.7109375" customWidth="1"/>
    <col min="10" max="11" width="16.42578125" customWidth="1"/>
    <col min="12" max="12" width="14.5703125" customWidth="1"/>
    <col min="13" max="13" width="15.5703125" customWidth="1"/>
    <col min="14" max="14" width="14.85546875" customWidth="1"/>
    <col min="15" max="15" width="16" customWidth="1"/>
    <col min="16" max="16" width="16.140625" customWidth="1"/>
    <col min="17" max="17" width="16.7109375" customWidth="1"/>
  </cols>
  <sheetData>
    <row r="1" spans="1:17" ht="31.5" customHeight="1" x14ac:dyDescent="0.6">
      <c r="A1" s="69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ht="95.25" customHeight="1" x14ac:dyDescent="0.2">
      <c r="A2" s="2" t="s">
        <v>0</v>
      </c>
      <c r="B2" s="78" t="s">
        <v>128</v>
      </c>
      <c r="C2" s="2" t="s">
        <v>126</v>
      </c>
      <c r="D2" s="3" t="s">
        <v>127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5" t="s">
        <v>9</v>
      </c>
      <c r="M2" s="4" t="s">
        <v>10</v>
      </c>
      <c r="N2" s="6" t="s">
        <v>11</v>
      </c>
      <c r="O2" s="4" t="s">
        <v>12</v>
      </c>
      <c r="P2" s="4" t="s">
        <v>13</v>
      </c>
      <c r="Q2" s="4" t="s">
        <v>14</v>
      </c>
    </row>
    <row r="3" spans="1:17" s="76" customFormat="1" ht="27" customHeight="1" x14ac:dyDescent="0.2">
      <c r="A3" s="77" t="s">
        <v>129</v>
      </c>
      <c r="B3" s="77" t="s">
        <v>130</v>
      </c>
      <c r="C3" s="77" t="s">
        <v>131</v>
      </c>
      <c r="D3" s="77" t="s">
        <v>132</v>
      </c>
      <c r="E3" s="77" t="s">
        <v>133</v>
      </c>
      <c r="F3" s="77" t="s">
        <v>134</v>
      </c>
      <c r="G3" s="77" t="s">
        <v>135</v>
      </c>
      <c r="H3" s="77" t="s">
        <v>136</v>
      </c>
      <c r="I3" s="77" t="s">
        <v>137</v>
      </c>
      <c r="J3" s="77" t="s">
        <v>138</v>
      </c>
      <c r="K3" s="77" t="s">
        <v>139</v>
      </c>
      <c r="L3" s="77" t="s">
        <v>140</v>
      </c>
      <c r="M3" s="77" t="s">
        <v>141</v>
      </c>
      <c r="N3" s="77" t="s">
        <v>142</v>
      </c>
      <c r="O3" s="77" t="s">
        <v>143</v>
      </c>
      <c r="P3" s="77" t="s">
        <v>144</v>
      </c>
      <c r="Q3" s="77" t="s">
        <v>145</v>
      </c>
    </row>
    <row r="4" spans="1:17" ht="94.5" customHeight="1" x14ac:dyDescent="0.2">
      <c r="A4" s="7">
        <v>1171</v>
      </c>
      <c r="B4" s="8">
        <v>800</v>
      </c>
      <c r="C4" s="9" t="s">
        <v>15</v>
      </c>
      <c r="D4" s="10" t="s">
        <v>16</v>
      </c>
      <c r="E4" s="11"/>
      <c r="F4" s="11" t="s">
        <v>17</v>
      </c>
      <c r="G4" s="11"/>
      <c r="H4" s="11"/>
      <c r="I4" s="11" t="s">
        <v>18</v>
      </c>
      <c r="J4" s="12">
        <v>0</v>
      </c>
      <c r="K4" s="13"/>
      <c r="L4" s="14"/>
      <c r="M4" s="15">
        <f t="shared" ref="M4:M27" si="0">SUM(B4*L4)</f>
        <v>0</v>
      </c>
      <c r="N4" s="16"/>
      <c r="O4" s="17">
        <f t="shared" ref="O4:O27" si="1">+SUM(M4*J4)</f>
        <v>0</v>
      </c>
      <c r="P4" s="17">
        <f t="shared" ref="P4:P27" si="2">SUM(M4-O4)</f>
        <v>0</v>
      </c>
      <c r="Q4" s="11"/>
    </row>
    <row r="5" spans="1:17" ht="94.5" customHeight="1" x14ac:dyDescent="0.2">
      <c r="A5" s="7">
        <v>1176</v>
      </c>
      <c r="B5" s="8">
        <v>800</v>
      </c>
      <c r="C5" s="9" t="s">
        <v>15</v>
      </c>
      <c r="D5" s="10" t="s">
        <v>19</v>
      </c>
      <c r="E5" s="11"/>
      <c r="F5" s="11" t="s">
        <v>17</v>
      </c>
      <c r="G5" s="11"/>
      <c r="H5" s="11"/>
      <c r="I5" s="11" t="s">
        <v>18</v>
      </c>
      <c r="J5" s="12">
        <v>0</v>
      </c>
      <c r="K5" s="13"/>
      <c r="L5" s="14"/>
      <c r="M5" s="15">
        <f t="shared" si="0"/>
        <v>0</v>
      </c>
      <c r="N5" s="16"/>
      <c r="O5" s="17">
        <f t="shared" si="1"/>
        <v>0</v>
      </c>
      <c r="P5" s="17">
        <f t="shared" si="2"/>
        <v>0</v>
      </c>
      <c r="Q5" s="11"/>
    </row>
    <row r="6" spans="1:17" ht="94.5" customHeight="1" x14ac:dyDescent="0.2">
      <c r="A6" s="18">
        <v>1240</v>
      </c>
      <c r="B6" s="8">
        <v>1600</v>
      </c>
      <c r="C6" s="9" t="s">
        <v>15</v>
      </c>
      <c r="D6" s="10" t="s">
        <v>20</v>
      </c>
      <c r="E6" s="11"/>
      <c r="F6" s="11" t="s">
        <v>17</v>
      </c>
      <c r="G6" s="11"/>
      <c r="H6" s="11"/>
      <c r="I6" s="11" t="s">
        <v>21</v>
      </c>
      <c r="J6" s="12">
        <v>0</v>
      </c>
      <c r="K6" s="13"/>
      <c r="L6" s="14"/>
      <c r="M6" s="15">
        <f t="shared" si="0"/>
        <v>0</v>
      </c>
      <c r="N6" s="16"/>
      <c r="O6" s="17">
        <f t="shared" si="1"/>
        <v>0</v>
      </c>
      <c r="P6" s="17">
        <f t="shared" si="2"/>
        <v>0</v>
      </c>
      <c r="Q6" s="11"/>
    </row>
    <row r="7" spans="1:17" ht="94.5" customHeight="1" x14ac:dyDescent="0.2">
      <c r="A7" s="7">
        <v>1241</v>
      </c>
      <c r="B7" s="8">
        <v>1400</v>
      </c>
      <c r="C7" s="9" t="s">
        <v>15</v>
      </c>
      <c r="D7" s="19" t="s">
        <v>22</v>
      </c>
      <c r="E7" s="11"/>
      <c r="F7" s="11" t="s">
        <v>17</v>
      </c>
      <c r="G7" s="11"/>
      <c r="H7" s="11"/>
      <c r="I7" s="11" t="s">
        <v>21</v>
      </c>
      <c r="J7" s="12">
        <v>0</v>
      </c>
      <c r="K7" s="13"/>
      <c r="L7" s="14"/>
      <c r="M7" s="15">
        <f t="shared" si="0"/>
        <v>0</v>
      </c>
      <c r="N7" s="16"/>
      <c r="O7" s="17">
        <f t="shared" si="1"/>
        <v>0</v>
      </c>
      <c r="P7" s="17">
        <f t="shared" si="2"/>
        <v>0</v>
      </c>
      <c r="Q7" s="11"/>
    </row>
    <row r="8" spans="1:17" ht="94.5" customHeight="1" x14ac:dyDescent="0.2">
      <c r="A8" s="7">
        <v>1242</v>
      </c>
      <c r="B8" s="8">
        <v>1600</v>
      </c>
      <c r="C8" s="9" t="s">
        <v>15</v>
      </c>
      <c r="D8" s="22" t="s">
        <v>110</v>
      </c>
      <c r="E8" s="11"/>
      <c r="F8" s="11" t="s">
        <v>17</v>
      </c>
      <c r="G8" s="11"/>
      <c r="H8" s="11"/>
      <c r="I8" s="11" t="s">
        <v>21</v>
      </c>
      <c r="J8" s="12">
        <v>0</v>
      </c>
      <c r="K8" s="13"/>
      <c r="L8" s="14"/>
      <c r="M8" s="15">
        <f t="shared" si="0"/>
        <v>0</v>
      </c>
      <c r="N8" s="16"/>
      <c r="O8" s="17">
        <f t="shared" si="1"/>
        <v>0</v>
      </c>
      <c r="P8" s="17">
        <f t="shared" si="2"/>
        <v>0</v>
      </c>
      <c r="Q8" s="11"/>
    </row>
    <row r="9" spans="1:17" ht="94.5" customHeight="1" x14ac:dyDescent="0.2">
      <c r="A9" s="39">
        <v>1228</v>
      </c>
      <c r="B9" s="8">
        <v>1600</v>
      </c>
      <c r="C9" s="9" t="s">
        <v>15</v>
      </c>
      <c r="D9" s="22" t="s">
        <v>111</v>
      </c>
      <c r="E9" s="11"/>
      <c r="F9" s="11" t="s">
        <v>17</v>
      </c>
      <c r="G9" s="11"/>
      <c r="H9" s="11"/>
      <c r="I9" s="11" t="s">
        <v>21</v>
      </c>
      <c r="J9" s="12">
        <v>0</v>
      </c>
      <c r="K9" s="13"/>
      <c r="L9" s="51"/>
      <c r="M9" s="15">
        <f t="shared" si="0"/>
        <v>0</v>
      </c>
      <c r="N9" s="16"/>
      <c r="O9" s="17">
        <f t="shared" si="1"/>
        <v>0</v>
      </c>
      <c r="P9" s="17">
        <f t="shared" si="2"/>
        <v>0</v>
      </c>
      <c r="Q9" s="11"/>
    </row>
    <row r="10" spans="1:17" ht="94.5" customHeight="1" x14ac:dyDescent="0.2">
      <c r="A10" s="7">
        <v>1244</v>
      </c>
      <c r="B10" s="8">
        <v>1400</v>
      </c>
      <c r="C10" s="9" t="s">
        <v>15</v>
      </c>
      <c r="D10" s="20" t="s">
        <v>23</v>
      </c>
      <c r="E10" s="11"/>
      <c r="F10" s="11" t="s">
        <v>17</v>
      </c>
      <c r="G10" s="11"/>
      <c r="H10" s="11"/>
      <c r="I10" s="11" t="s">
        <v>21</v>
      </c>
      <c r="J10" s="12">
        <v>0</v>
      </c>
      <c r="K10" s="13"/>
      <c r="L10" s="14"/>
      <c r="M10" s="15">
        <f t="shared" si="0"/>
        <v>0</v>
      </c>
      <c r="N10" s="16"/>
      <c r="O10" s="17">
        <f t="shared" si="1"/>
        <v>0</v>
      </c>
      <c r="P10" s="17">
        <f t="shared" si="2"/>
        <v>0</v>
      </c>
      <c r="Q10" s="11"/>
    </row>
    <row r="11" spans="1:17" ht="94.5" customHeight="1" x14ac:dyDescent="0.2">
      <c r="A11" s="7">
        <v>1245</v>
      </c>
      <c r="B11" s="8">
        <v>1400</v>
      </c>
      <c r="C11" s="9" t="s">
        <v>15</v>
      </c>
      <c r="D11" s="20" t="s">
        <v>24</v>
      </c>
      <c r="E11" s="11"/>
      <c r="F11" s="11" t="s">
        <v>17</v>
      </c>
      <c r="G11" s="11"/>
      <c r="H11" s="11"/>
      <c r="I11" s="11" t="s">
        <v>21</v>
      </c>
      <c r="J11" s="12">
        <v>0</v>
      </c>
      <c r="K11" s="13"/>
      <c r="L11" s="14"/>
      <c r="M11" s="15">
        <f t="shared" si="0"/>
        <v>0</v>
      </c>
      <c r="N11" s="16"/>
      <c r="O11" s="17">
        <f t="shared" si="1"/>
        <v>0</v>
      </c>
      <c r="P11" s="17">
        <f t="shared" si="2"/>
        <v>0</v>
      </c>
      <c r="Q11" s="11"/>
    </row>
    <row r="12" spans="1:17" ht="94.5" customHeight="1" x14ac:dyDescent="0.2">
      <c r="A12" s="39">
        <v>1187</v>
      </c>
      <c r="B12" s="8">
        <v>1400</v>
      </c>
      <c r="C12" s="9" t="s">
        <v>15</v>
      </c>
      <c r="D12" s="22" t="s">
        <v>112</v>
      </c>
      <c r="E12" s="11"/>
      <c r="F12" s="11" t="s">
        <v>17</v>
      </c>
      <c r="G12" s="11"/>
      <c r="H12" s="11"/>
      <c r="I12" s="11" t="s">
        <v>21</v>
      </c>
      <c r="J12" s="12">
        <v>0</v>
      </c>
      <c r="K12" s="13"/>
      <c r="L12" s="52"/>
      <c r="M12" s="15">
        <f t="shared" si="0"/>
        <v>0</v>
      </c>
      <c r="N12" s="16"/>
      <c r="O12" s="17">
        <f t="shared" si="1"/>
        <v>0</v>
      </c>
      <c r="P12" s="17">
        <f t="shared" si="2"/>
        <v>0</v>
      </c>
      <c r="Q12" s="11"/>
    </row>
    <row r="13" spans="1:17" ht="94.5" customHeight="1" x14ac:dyDescent="0.2">
      <c r="A13" s="7">
        <v>1247</v>
      </c>
      <c r="B13" s="8">
        <v>1400</v>
      </c>
      <c r="C13" s="9" t="s">
        <v>15</v>
      </c>
      <c r="D13" s="20" t="s">
        <v>25</v>
      </c>
      <c r="E13" s="11"/>
      <c r="F13" s="11" t="s">
        <v>17</v>
      </c>
      <c r="G13" s="11"/>
      <c r="H13" s="11"/>
      <c r="I13" s="11" t="s">
        <v>21</v>
      </c>
      <c r="J13" s="12">
        <v>0</v>
      </c>
      <c r="K13" s="13"/>
      <c r="L13" s="14"/>
      <c r="M13" s="15">
        <f t="shared" si="0"/>
        <v>0</v>
      </c>
      <c r="N13" s="16"/>
      <c r="O13" s="17">
        <f t="shared" si="1"/>
        <v>0</v>
      </c>
      <c r="P13" s="17">
        <f t="shared" si="2"/>
        <v>0</v>
      </c>
      <c r="Q13" s="11"/>
    </row>
    <row r="14" spans="1:17" ht="94.5" customHeight="1" x14ac:dyDescent="0.2">
      <c r="A14" s="7">
        <v>1248</v>
      </c>
      <c r="B14" s="8">
        <v>1600</v>
      </c>
      <c r="C14" s="9" t="s">
        <v>15</v>
      </c>
      <c r="D14" s="21" t="s">
        <v>26</v>
      </c>
      <c r="E14" s="11"/>
      <c r="F14" s="11" t="s">
        <v>17</v>
      </c>
      <c r="G14" s="11"/>
      <c r="H14" s="11"/>
      <c r="I14" s="11" t="s">
        <v>21</v>
      </c>
      <c r="J14" s="12">
        <v>0</v>
      </c>
      <c r="K14" s="13"/>
      <c r="L14" s="14"/>
      <c r="M14" s="15">
        <f t="shared" si="0"/>
        <v>0</v>
      </c>
      <c r="N14" s="16"/>
      <c r="O14" s="17">
        <f t="shared" si="1"/>
        <v>0</v>
      </c>
      <c r="P14" s="17">
        <f t="shared" si="2"/>
        <v>0</v>
      </c>
      <c r="Q14" s="11"/>
    </row>
    <row r="15" spans="1:17" ht="94.5" customHeight="1" x14ac:dyDescent="0.2">
      <c r="A15" s="7">
        <v>1249</v>
      </c>
      <c r="B15" s="8">
        <v>1600</v>
      </c>
      <c r="C15" s="9" t="s">
        <v>15</v>
      </c>
      <c r="D15" s="20" t="s">
        <v>125</v>
      </c>
      <c r="E15" s="11"/>
      <c r="F15" s="11" t="s">
        <v>17</v>
      </c>
      <c r="G15" s="11"/>
      <c r="H15" s="11"/>
      <c r="I15" s="11" t="s">
        <v>21</v>
      </c>
      <c r="J15" s="12">
        <v>0</v>
      </c>
      <c r="K15" s="13"/>
      <c r="L15" s="14"/>
      <c r="M15" s="15">
        <f t="shared" si="0"/>
        <v>0</v>
      </c>
      <c r="N15" s="16"/>
      <c r="O15" s="17">
        <f t="shared" si="1"/>
        <v>0</v>
      </c>
      <c r="P15" s="17">
        <f t="shared" si="2"/>
        <v>0</v>
      </c>
      <c r="Q15" s="11"/>
    </row>
    <row r="16" spans="1:17" ht="94.5" customHeight="1" x14ac:dyDescent="0.2">
      <c r="A16" s="7">
        <v>1250</v>
      </c>
      <c r="B16" s="8">
        <v>1400</v>
      </c>
      <c r="C16" s="9" t="s">
        <v>15</v>
      </c>
      <c r="D16" s="20" t="s">
        <v>27</v>
      </c>
      <c r="E16" s="11"/>
      <c r="F16" s="11" t="s">
        <v>17</v>
      </c>
      <c r="G16" s="11"/>
      <c r="H16" s="11"/>
      <c r="I16" s="11" t="s">
        <v>21</v>
      </c>
      <c r="J16" s="12">
        <v>0</v>
      </c>
      <c r="K16" s="13"/>
      <c r="L16" s="14"/>
      <c r="M16" s="15">
        <f t="shared" si="0"/>
        <v>0</v>
      </c>
      <c r="N16" s="16"/>
      <c r="O16" s="17">
        <f t="shared" si="1"/>
        <v>0</v>
      </c>
      <c r="P16" s="17">
        <f t="shared" si="2"/>
        <v>0</v>
      </c>
      <c r="Q16" s="11"/>
    </row>
    <row r="17" spans="1:17" ht="94.5" customHeight="1" x14ac:dyDescent="0.2">
      <c r="A17" s="7">
        <v>1180</v>
      </c>
      <c r="B17" s="8">
        <v>1600</v>
      </c>
      <c r="C17" s="9" t="s">
        <v>15</v>
      </c>
      <c r="D17" s="19" t="s">
        <v>115</v>
      </c>
      <c r="E17" s="11"/>
      <c r="F17" s="11" t="s">
        <v>17</v>
      </c>
      <c r="G17" s="11"/>
      <c r="H17" s="11"/>
      <c r="I17" s="11" t="s">
        <v>21</v>
      </c>
      <c r="J17" s="12">
        <v>0</v>
      </c>
      <c r="K17" s="13"/>
      <c r="L17" s="14"/>
      <c r="M17" s="15">
        <f t="shared" si="0"/>
        <v>0</v>
      </c>
      <c r="N17" s="16"/>
      <c r="O17" s="17">
        <f t="shared" si="1"/>
        <v>0</v>
      </c>
      <c r="P17" s="17">
        <f t="shared" si="2"/>
        <v>0</v>
      </c>
      <c r="Q17" s="11"/>
    </row>
    <row r="18" spans="1:17" ht="94.5" customHeight="1" x14ac:dyDescent="0.2">
      <c r="A18" s="7">
        <v>1252</v>
      </c>
      <c r="B18" s="8">
        <v>1600</v>
      </c>
      <c r="C18" s="9" t="s">
        <v>15</v>
      </c>
      <c r="D18" s="19" t="s">
        <v>28</v>
      </c>
      <c r="E18" s="11"/>
      <c r="F18" s="11" t="s">
        <v>17</v>
      </c>
      <c r="G18" s="11"/>
      <c r="H18" s="11"/>
      <c r="I18" s="11" t="s">
        <v>21</v>
      </c>
      <c r="J18" s="12">
        <v>0</v>
      </c>
      <c r="K18" s="13"/>
      <c r="L18" s="14"/>
      <c r="M18" s="15">
        <f t="shared" si="0"/>
        <v>0</v>
      </c>
      <c r="N18" s="16"/>
      <c r="O18" s="17">
        <f t="shared" si="1"/>
        <v>0</v>
      </c>
      <c r="P18" s="17">
        <f t="shared" si="2"/>
        <v>0</v>
      </c>
      <c r="Q18" s="11"/>
    </row>
    <row r="19" spans="1:17" ht="94.5" customHeight="1" x14ac:dyDescent="0.2">
      <c r="A19" s="18">
        <v>1461</v>
      </c>
      <c r="B19" s="8">
        <v>2500</v>
      </c>
      <c r="C19" s="9" t="s">
        <v>15</v>
      </c>
      <c r="D19" s="22" t="s">
        <v>29</v>
      </c>
      <c r="E19" s="11"/>
      <c r="F19" s="11" t="s">
        <v>17</v>
      </c>
      <c r="G19" s="11"/>
      <c r="H19" s="11"/>
      <c r="I19" s="11" t="s">
        <v>21</v>
      </c>
      <c r="J19" s="12">
        <v>0</v>
      </c>
      <c r="K19" s="13"/>
      <c r="L19" s="14"/>
      <c r="M19" s="15">
        <f t="shared" si="0"/>
        <v>0</v>
      </c>
      <c r="N19" s="16"/>
      <c r="O19" s="17">
        <f t="shared" si="1"/>
        <v>0</v>
      </c>
      <c r="P19" s="17">
        <f t="shared" si="2"/>
        <v>0</v>
      </c>
      <c r="Q19" s="11"/>
    </row>
    <row r="20" spans="1:17" ht="94.5" customHeight="1" x14ac:dyDescent="0.2">
      <c r="A20" s="7">
        <v>1462</v>
      </c>
      <c r="B20" s="8">
        <v>1600</v>
      </c>
      <c r="C20" s="9" t="s">
        <v>15</v>
      </c>
      <c r="D20" s="10" t="s">
        <v>30</v>
      </c>
      <c r="E20" s="11"/>
      <c r="F20" s="11" t="s">
        <v>17</v>
      </c>
      <c r="G20" s="11"/>
      <c r="H20" s="11"/>
      <c r="I20" s="11" t="s">
        <v>21</v>
      </c>
      <c r="J20" s="12">
        <v>0</v>
      </c>
      <c r="K20" s="13"/>
      <c r="L20" s="14"/>
      <c r="M20" s="15">
        <f t="shared" si="0"/>
        <v>0</v>
      </c>
      <c r="N20" s="16"/>
      <c r="O20" s="17">
        <f t="shared" si="1"/>
        <v>0</v>
      </c>
      <c r="P20" s="17">
        <f t="shared" si="2"/>
        <v>0</v>
      </c>
      <c r="Q20" s="11"/>
    </row>
    <row r="21" spans="1:17" ht="94.5" customHeight="1" x14ac:dyDescent="0.2">
      <c r="A21" s="9">
        <v>1837</v>
      </c>
      <c r="B21" s="8">
        <v>1600</v>
      </c>
      <c r="C21" s="9" t="s">
        <v>15</v>
      </c>
      <c r="D21" s="19" t="s">
        <v>31</v>
      </c>
      <c r="E21" s="11"/>
      <c r="F21" s="11" t="s">
        <v>17</v>
      </c>
      <c r="G21" s="11"/>
      <c r="H21" s="11"/>
      <c r="I21" s="11" t="s">
        <v>21</v>
      </c>
      <c r="J21" s="12">
        <v>0</v>
      </c>
      <c r="K21" s="13"/>
      <c r="L21" s="14"/>
      <c r="M21" s="15">
        <f t="shared" si="0"/>
        <v>0</v>
      </c>
      <c r="N21" s="16"/>
      <c r="O21" s="17">
        <f t="shared" si="1"/>
        <v>0</v>
      </c>
      <c r="P21" s="17">
        <f t="shared" si="2"/>
        <v>0</v>
      </c>
      <c r="Q21" s="11"/>
    </row>
    <row r="22" spans="1:17" ht="94.5" customHeight="1" x14ac:dyDescent="0.2">
      <c r="A22" s="7">
        <v>1846</v>
      </c>
      <c r="B22" s="8">
        <v>1600</v>
      </c>
      <c r="C22" s="9" t="s">
        <v>15</v>
      </c>
      <c r="D22" s="19" t="s">
        <v>32</v>
      </c>
      <c r="E22" s="11"/>
      <c r="F22" s="11" t="s">
        <v>17</v>
      </c>
      <c r="G22" s="11"/>
      <c r="H22" s="11"/>
      <c r="I22" s="11" t="s">
        <v>21</v>
      </c>
      <c r="J22" s="12">
        <v>0</v>
      </c>
      <c r="K22" s="13"/>
      <c r="L22" s="14"/>
      <c r="M22" s="15">
        <f t="shared" si="0"/>
        <v>0</v>
      </c>
      <c r="N22" s="16"/>
      <c r="O22" s="17">
        <f t="shared" si="1"/>
        <v>0</v>
      </c>
      <c r="P22" s="17">
        <f t="shared" si="2"/>
        <v>0</v>
      </c>
      <c r="Q22" s="11"/>
    </row>
    <row r="23" spans="1:17" ht="94.5" customHeight="1" x14ac:dyDescent="0.2">
      <c r="A23" s="7">
        <v>1851</v>
      </c>
      <c r="B23" s="8">
        <v>1400</v>
      </c>
      <c r="C23" s="9" t="s">
        <v>15</v>
      </c>
      <c r="D23" s="19" t="s">
        <v>113</v>
      </c>
      <c r="E23" s="11"/>
      <c r="F23" s="11" t="s">
        <v>17</v>
      </c>
      <c r="G23" s="11"/>
      <c r="H23" s="11"/>
      <c r="I23" s="11" t="s">
        <v>21</v>
      </c>
      <c r="J23" s="12">
        <v>0</v>
      </c>
      <c r="K23" s="13"/>
      <c r="L23" s="14"/>
      <c r="M23" s="15">
        <f t="shared" si="0"/>
        <v>0</v>
      </c>
      <c r="N23" s="16"/>
      <c r="O23" s="17">
        <f t="shared" ref="O23:O25" si="3">+SUM(M23*J23)</f>
        <v>0</v>
      </c>
      <c r="P23" s="17">
        <f t="shared" ref="P23:P25" si="4">SUM(M23-O23)</f>
        <v>0</v>
      </c>
      <c r="Q23" s="11"/>
    </row>
    <row r="24" spans="1:17" ht="94.5" customHeight="1" x14ac:dyDescent="0.2">
      <c r="A24" s="39">
        <v>1218</v>
      </c>
      <c r="B24" s="8">
        <v>1400</v>
      </c>
      <c r="C24" s="9" t="s">
        <v>15</v>
      </c>
      <c r="D24" s="19" t="s">
        <v>116</v>
      </c>
      <c r="E24" s="11"/>
      <c r="F24" s="11" t="s">
        <v>17</v>
      </c>
      <c r="G24" s="11"/>
      <c r="H24" s="11"/>
      <c r="I24" s="11" t="s">
        <v>21</v>
      </c>
      <c r="J24" s="12">
        <v>0</v>
      </c>
      <c r="K24" s="13"/>
      <c r="L24" s="52"/>
      <c r="M24" s="15">
        <f t="shared" si="0"/>
        <v>0</v>
      </c>
      <c r="N24" s="16"/>
      <c r="O24" s="17">
        <f t="shared" ref="O24" si="5">+SUM(M24*J24)</f>
        <v>0</v>
      </c>
      <c r="P24" s="17">
        <f t="shared" ref="P24" si="6">SUM(M24-O24)</f>
        <v>0</v>
      </c>
      <c r="Q24" s="11"/>
    </row>
    <row r="25" spans="1:17" ht="94.5" customHeight="1" x14ac:dyDescent="0.2">
      <c r="A25" s="7">
        <v>1803</v>
      </c>
      <c r="B25" s="8">
        <v>1600</v>
      </c>
      <c r="C25" s="9" t="s">
        <v>15</v>
      </c>
      <c r="D25" s="20" t="s">
        <v>114</v>
      </c>
      <c r="E25" s="11"/>
      <c r="F25" s="11" t="s">
        <v>17</v>
      </c>
      <c r="G25" s="11"/>
      <c r="H25" s="11"/>
      <c r="I25" s="11" t="s">
        <v>21</v>
      </c>
      <c r="J25" s="12">
        <v>0</v>
      </c>
      <c r="K25" s="13"/>
      <c r="L25" s="14"/>
      <c r="M25" s="15">
        <f t="shared" si="0"/>
        <v>0</v>
      </c>
      <c r="N25" s="16"/>
      <c r="O25" s="17">
        <f t="shared" si="3"/>
        <v>0</v>
      </c>
      <c r="P25" s="17">
        <f t="shared" si="4"/>
        <v>0</v>
      </c>
      <c r="Q25" s="11"/>
    </row>
    <row r="26" spans="1:17" ht="94.5" customHeight="1" x14ac:dyDescent="0.2">
      <c r="A26" s="18">
        <v>1847</v>
      </c>
      <c r="B26" s="8">
        <v>1400</v>
      </c>
      <c r="C26" s="9" t="s">
        <v>15</v>
      </c>
      <c r="D26" s="19" t="s">
        <v>33</v>
      </c>
      <c r="E26" s="11"/>
      <c r="F26" s="11" t="s">
        <v>17</v>
      </c>
      <c r="G26" s="11"/>
      <c r="H26" s="11"/>
      <c r="I26" s="11" t="s">
        <v>21</v>
      </c>
      <c r="J26" s="12">
        <v>0</v>
      </c>
      <c r="K26" s="13"/>
      <c r="L26" s="14"/>
      <c r="M26" s="15">
        <f t="shared" si="0"/>
        <v>0</v>
      </c>
      <c r="N26" s="16"/>
      <c r="O26" s="17">
        <f t="shared" si="1"/>
        <v>0</v>
      </c>
      <c r="P26" s="17">
        <f t="shared" si="2"/>
        <v>0</v>
      </c>
      <c r="Q26" s="11"/>
    </row>
    <row r="27" spans="1:17" ht="94.5" customHeight="1" thickBot="1" x14ac:dyDescent="0.25">
      <c r="A27" s="58">
        <v>1851</v>
      </c>
      <c r="B27" s="59">
        <v>1400</v>
      </c>
      <c r="C27" s="60" t="s">
        <v>15</v>
      </c>
      <c r="D27" s="61" t="s">
        <v>34</v>
      </c>
      <c r="E27" s="62"/>
      <c r="F27" s="62" t="s">
        <v>17</v>
      </c>
      <c r="G27" s="62"/>
      <c r="H27" s="62"/>
      <c r="I27" s="62" t="s">
        <v>21</v>
      </c>
      <c r="J27" s="63">
        <v>0</v>
      </c>
      <c r="K27" s="64"/>
      <c r="L27" s="65"/>
      <c r="M27" s="66">
        <f t="shared" si="0"/>
        <v>0</v>
      </c>
      <c r="N27" s="67"/>
      <c r="O27" s="68">
        <f t="shared" si="1"/>
        <v>0</v>
      </c>
      <c r="P27" s="68">
        <f t="shared" si="2"/>
        <v>0</v>
      </c>
      <c r="Q27" s="62"/>
    </row>
    <row r="28" spans="1:17" ht="35.25" customHeight="1" x14ac:dyDescent="0.35">
      <c r="A28" s="23"/>
      <c r="B28" s="23"/>
      <c r="C28" s="71"/>
      <c r="D28" s="72"/>
      <c r="E28" s="72"/>
      <c r="F28" s="72"/>
      <c r="G28" s="72"/>
      <c r="H28" s="72"/>
      <c r="I28" s="72"/>
      <c r="J28" s="1"/>
      <c r="K28" s="1"/>
      <c r="L28" s="24"/>
      <c r="M28" s="1"/>
      <c r="N28" s="1"/>
      <c r="O28" s="1"/>
      <c r="P28" s="1"/>
      <c r="Q28" s="1"/>
    </row>
    <row r="29" spans="1:17" ht="15" customHeight="1" x14ac:dyDescent="0.2">
      <c r="A29" s="23"/>
      <c r="B29" s="23"/>
      <c r="C29" s="1"/>
      <c r="D29" s="1"/>
      <c r="E29" s="1"/>
      <c r="F29" s="1"/>
      <c r="G29" s="1"/>
      <c r="H29" s="1"/>
      <c r="I29" s="1"/>
      <c r="J29" s="25"/>
      <c r="K29" s="25"/>
      <c r="L29" s="26"/>
      <c r="M29" s="25"/>
      <c r="N29" s="25"/>
      <c r="O29" s="25"/>
      <c r="P29" s="25"/>
      <c r="Q29" s="1"/>
    </row>
    <row r="30" spans="1:17" ht="15" customHeight="1" x14ac:dyDescent="0.2">
      <c r="A30" s="27"/>
      <c r="B30" s="23"/>
      <c r="C30" s="1"/>
      <c r="D30" s="1"/>
      <c r="E30" s="1"/>
      <c r="F30" s="1"/>
      <c r="G30" s="1"/>
      <c r="H30" s="1"/>
      <c r="I30" s="1"/>
      <c r="J30" s="25"/>
      <c r="K30" s="25"/>
      <c r="L30" s="26"/>
      <c r="M30" s="25"/>
      <c r="N30" s="25"/>
      <c r="O30" s="25"/>
      <c r="P30" s="25"/>
      <c r="Q30" s="1"/>
    </row>
    <row r="31" spans="1:17" ht="15" customHeight="1" x14ac:dyDescent="0.2">
      <c r="A31" s="23"/>
      <c r="B31" s="23"/>
      <c r="C31" s="1"/>
      <c r="D31" s="1"/>
      <c r="E31" s="1"/>
      <c r="F31" s="1"/>
      <c r="G31" s="1"/>
      <c r="H31" s="1"/>
      <c r="I31" s="1"/>
      <c r="J31" s="1"/>
      <c r="K31" s="1"/>
      <c r="L31" s="24"/>
      <c r="M31" s="1"/>
      <c r="N31" s="1"/>
      <c r="O31" s="1"/>
      <c r="P31" s="1"/>
      <c r="Q31" s="1"/>
    </row>
    <row r="32" spans="1:17" ht="15" customHeight="1" x14ac:dyDescent="0.2">
      <c r="A32" s="23"/>
      <c r="B32" s="23"/>
      <c r="C32" s="1"/>
      <c r="D32" s="1"/>
      <c r="E32" s="1"/>
      <c r="F32" s="1"/>
      <c r="G32" s="1"/>
      <c r="H32" s="1"/>
      <c r="I32" s="1"/>
      <c r="J32" s="1"/>
      <c r="K32" s="1"/>
      <c r="L32" s="24"/>
      <c r="M32" s="1"/>
      <c r="N32" s="1"/>
      <c r="O32" s="1"/>
      <c r="P32" s="1"/>
      <c r="Q32" s="1"/>
    </row>
    <row r="33" spans="1:17" ht="15" customHeight="1" x14ac:dyDescent="0.2">
      <c r="A33" s="23"/>
      <c r="B33" s="23"/>
      <c r="C33" s="1"/>
      <c r="D33" s="1"/>
      <c r="E33" s="1"/>
      <c r="F33" s="1"/>
      <c r="G33" s="1"/>
      <c r="H33" s="1"/>
      <c r="I33" s="1"/>
      <c r="J33" s="1"/>
      <c r="K33" s="1"/>
      <c r="L33" s="24"/>
      <c r="M33" s="1"/>
      <c r="N33" s="1"/>
      <c r="O33" s="1"/>
      <c r="P33" s="1"/>
      <c r="Q33" s="1"/>
    </row>
    <row r="34" spans="1:17" ht="15" customHeight="1" x14ac:dyDescent="0.2">
      <c r="A34" s="23"/>
      <c r="B34" s="23"/>
      <c r="C34" s="1"/>
      <c r="D34" s="1"/>
      <c r="E34" s="1"/>
      <c r="F34" s="1"/>
      <c r="G34" s="1"/>
      <c r="H34" s="1"/>
      <c r="I34" s="1"/>
      <c r="J34" s="1"/>
      <c r="K34" s="1"/>
      <c r="L34" s="24"/>
      <c r="M34" s="1"/>
      <c r="N34" s="1"/>
      <c r="O34" s="1"/>
      <c r="P34" s="1"/>
      <c r="Q34" s="1"/>
    </row>
    <row r="35" spans="1:17" ht="15" customHeight="1" x14ac:dyDescent="0.2">
      <c r="A35" s="23"/>
      <c r="B35" s="23"/>
      <c r="C35" s="1"/>
      <c r="D35" s="1"/>
      <c r="E35" s="1"/>
      <c r="F35" s="1"/>
      <c r="G35" s="1"/>
      <c r="H35" s="1"/>
      <c r="I35" s="1"/>
      <c r="J35" s="1"/>
      <c r="K35" s="1"/>
      <c r="L35" s="24"/>
      <c r="M35" s="1"/>
      <c r="N35" s="1"/>
      <c r="O35" s="1"/>
      <c r="P35" s="1"/>
      <c r="Q35" s="1"/>
    </row>
    <row r="36" spans="1:17" ht="15" customHeight="1" x14ac:dyDescent="0.2">
      <c r="A36" s="23"/>
      <c r="B36" s="23"/>
      <c r="C36" s="1"/>
      <c r="D36" s="1"/>
      <c r="E36" s="1"/>
      <c r="F36" s="1"/>
      <c r="G36" s="1"/>
      <c r="H36" s="1"/>
      <c r="I36" s="1"/>
      <c r="J36" s="1"/>
      <c r="K36" s="1"/>
      <c r="L36" s="24"/>
      <c r="M36" s="1"/>
      <c r="N36" s="1"/>
      <c r="O36" s="1"/>
      <c r="P36" s="1"/>
      <c r="Q36" s="1"/>
    </row>
    <row r="37" spans="1:17" ht="15" customHeight="1" x14ac:dyDescent="0.2">
      <c r="A37" s="23"/>
      <c r="B37" s="23"/>
      <c r="C37" s="1"/>
      <c r="D37" s="1"/>
      <c r="E37" s="1"/>
      <c r="F37" s="1"/>
      <c r="G37" s="1"/>
      <c r="H37" s="1"/>
      <c r="I37" s="1"/>
      <c r="J37" s="1"/>
      <c r="K37" s="1"/>
      <c r="L37" s="24"/>
      <c r="M37" s="1"/>
      <c r="N37" s="1"/>
      <c r="O37" s="1"/>
      <c r="P37" s="1"/>
      <c r="Q37" s="1"/>
    </row>
    <row r="38" spans="1:17" ht="15" customHeight="1" x14ac:dyDescent="0.2">
      <c r="A38" s="23"/>
      <c r="B38" s="23"/>
      <c r="C38" s="1"/>
      <c r="D38" s="1"/>
      <c r="E38" s="1"/>
      <c r="F38" s="1"/>
      <c r="G38" s="1"/>
      <c r="H38" s="1"/>
      <c r="I38" s="1"/>
      <c r="J38" s="1"/>
      <c r="K38" s="1"/>
      <c r="L38" s="24"/>
      <c r="M38" s="1"/>
      <c r="N38" s="1"/>
      <c r="O38" s="1"/>
      <c r="P38" s="1"/>
      <c r="Q38" s="1"/>
    </row>
    <row r="39" spans="1:17" ht="15" customHeight="1" x14ac:dyDescent="0.2">
      <c r="A39" s="23"/>
      <c r="B39" s="23"/>
      <c r="C39" s="1"/>
      <c r="D39" s="1"/>
      <c r="E39" s="1"/>
      <c r="F39" s="1"/>
      <c r="G39" s="1"/>
      <c r="H39" s="1"/>
      <c r="I39" s="1"/>
      <c r="J39" s="1"/>
      <c r="K39" s="1"/>
      <c r="L39" s="24"/>
      <c r="M39" s="1"/>
      <c r="N39" s="1"/>
      <c r="O39" s="1"/>
      <c r="P39" s="1"/>
      <c r="Q39" s="1"/>
    </row>
    <row r="40" spans="1:17" ht="15" customHeight="1" x14ac:dyDescent="0.2">
      <c r="A40" s="23"/>
      <c r="B40" s="23"/>
      <c r="C40" s="1"/>
      <c r="D40" s="1"/>
      <c r="E40" s="1"/>
      <c r="F40" s="1"/>
      <c r="G40" s="1"/>
      <c r="H40" s="1"/>
      <c r="I40" s="1"/>
      <c r="J40" s="1"/>
      <c r="K40" s="1"/>
      <c r="L40" s="24"/>
      <c r="M40" s="1"/>
      <c r="N40" s="1"/>
      <c r="O40" s="1"/>
      <c r="P40" s="1"/>
      <c r="Q40" s="1"/>
    </row>
    <row r="41" spans="1:17" ht="15" customHeight="1" x14ac:dyDescent="0.2">
      <c r="A41" s="23"/>
      <c r="B41" s="23"/>
      <c r="C41" s="1"/>
      <c r="D41" s="1"/>
      <c r="E41" s="1"/>
      <c r="F41" s="1"/>
      <c r="G41" s="1"/>
      <c r="H41" s="1"/>
      <c r="I41" s="1"/>
      <c r="J41" s="1"/>
      <c r="K41" s="1"/>
      <c r="L41" s="24"/>
      <c r="M41" s="1"/>
      <c r="N41" s="1"/>
      <c r="O41" s="1"/>
      <c r="P41" s="1"/>
      <c r="Q41" s="1"/>
    </row>
    <row r="42" spans="1:17" ht="15" customHeight="1" x14ac:dyDescent="0.2">
      <c r="A42" s="23"/>
      <c r="B42" s="23"/>
      <c r="C42" s="1"/>
      <c r="D42" s="1"/>
      <c r="E42" s="1"/>
      <c r="F42" s="1"/>
      <c r="G42" s="1"/>
      <c r="H42" s="1"/>
      <c r="I42" s="1"/>
      <c r="J42" s="1"/>
      <c r="K42" s="1"/>
      <c r="L42" s="24"/>
      <c r="M42" s="1"/>
      <c r="N42" s="1"/>
      <c r="O42" s="1"/>
      <c r="P42" s="1"/>
      <c r="Q42" s="1"/>
    </row>
    <row r="43" spans="1:17" ht="15" customHeight="1" x14ac:dyDescent="0.2">
      <c r="A43" s="23"/>
      <c r="B43" s="23"/>
      <c r="C43" s="1"/>
      <c r="D43" s="1"/>
      <c r="E43" s="1"/>
      <c r="F43" s="1"/>
      <c r="G43" s="1"/>
      <c r="H43" s="1"/>
      <c r="I43" s="1"/>
      <c r="J43" s="1"/>
      <c r="K43" s="1"/>
      <c r="L43" s="24"/>
      <c r="M43" s="1"/>
      <c r="N43" s="1"/>
      <c r="O43" s="1"/>
      <c r="P43" s="1"/>
      <c r="Q43" s="1"/>
    </row>
    <row r="44" spans="1:17" ht="15" customHeight="1" x14ac:dyDescent="0.2">
      <c r="A44" s="23"/>
      <c r="B44" s="23"/>
      <c r="C44" s="1"/>
      <c r="D44" s="1"/>
      <c r="E44" s="1"/>
      <c r="F44" s="1"/>
      <c r="G44" s="1"/>
      <c r="H44" s="1"/>
      <c r="I44" s="1"/>
      <c r="J44" s="1"/>
      <c r="K44" s="1"/>
      <c r="L44" s="24"/>
      <c r="M44" s="1"/>
      <c r="N44" s="1"/>
      <c r="O44" s="1"/>
      <c r="P44" s="1"/>
      <c r="Q44" s="1"/>
    </row>
    <row r="45" spans="1:17" ht="15" customHeight="1" x14ac:dyDescent="0.2">
      <c r="A45" s="23"/>
      <c r="B45" s="23"/>
      <c r="C45" s="1"/>
      <c r="D45" s="1"/>
      <c r="E45" s="1"/>
      <c r="F45" s="1"/>
      <c r="G45" s="1"/>
      <c r="H45" s="1"/>
      <c r="I45" s="1"/>
      <c r="J45" s="1"/>
      <c r="K45" s="1"/>
      <c r="L45" s="24"/>
      <c r="M45" s="1"/>
      <c r="N45" s="1"/>
      <c r="O45" s="1"/>
      <c r="P45" s="1"/>
      <c r="Q45" s="1"/>
    </row>
    <row r="46" spans="1:17" ht="15" customHeight="1" x14ac:dyDescent="0.2">
      <c r="A46" s="23"/>
      <c r="B46" s="23"/>
      <c r="C46" s="1"/>
      <c r="D46" s="1"/>
      <c r="E46" s="1"/>
      <c r="F46" s="1"/>
      <c r="G46" s="1"/>
      <c r="H46" s="1"/>
      <c r="I46" s="1"/>
      <c r="J46" s="1"/>
      <c r="K46" s="1"/>
      <c r="L46" s="24"/>
      <c r="M46" s="1"/>
      <c r="N46" s="1"/>
      <c r="O46" s="1"/>
      <c r="P46" s="1"/>
      <c r="Q46" s="1"/>
    </row>
    <row r="47" spans="1:17" ht="15" customHeight="1" x14ac:dyDescent="0.2">
      <c r="A47" s="23"/>
      <c r="B47" s="23"/>
      <c r="C47" s="1"/>
      <c r="D47" s="1"/>
      <c r="E47" s="1"/>
      <c r="F47" s="1"/>
      <c r="G47" s="1"/>
      <c r="H47" s="1"/>
      <c r="I47" s="1"/>
      <c r="J47" s="1"/>
      <c r="K47" s="1"/>
      <c r="L47" s="24"/>
      <c r="M47" s="1"/>
      <c r="N47" s="1"/>
      <c r="O47" s="1"/>
      <c r="P47" s="1"/>
      <c r="Q47" s="1"/>
    </row>
    <row r="48" spans="1:17" ht="15" customHeight="1" x14ac:dyDescent="0.2">
      <c r="A48" s="23"/>
      <c r="B48" s="23"/>
      <c r="C48" s="1"/>
      <c r="D48" s="1"/>
      <c r="E48" s="1"/>
      <c r="F48" s="1"/>
      <c r="G48" s="1"/>
      <c r="H48" s="1"/>
      <c r="I48" s="1"/>
      <c r="J48" s="1"/>
      <c r="K48" s="1"/>
      <c r="L48" s="24"/>
      <c r="M48" s="1"/>
      <c r="N48" s="1"/>
      <c r="O48" s="1"/>
      <c r="P48" s="1"/>
      <c r="Q48" s="1"/>
    </row>
    <row r="49" spans="1:17" ht="15" customHeight="1" x14ac:dyDescent="0.2">
      <c r="A49" s="23"/>
      <c r="B49" s="23"/>
      <c r="C49" s="1"/>
      <c r="D49" s="1"/>
      <c r="E49" s="1"/>
      <c r="F49" s="1"/>
      <c r="G49" s="1"/>
      <c r="H49" s="1"/>
      <c r="I49" s="1"/>
      <c r="J49" s="1"/>
      <c r="K49" s="1"/>
      <c r="L49" s="24"/>
      <c r="M49" s="1"/>
      <c r="N49" s="1"/>
      <c r="O49" s="1"/>
      <c r="P49" s="1"/>
      <c r="Q49" s="1"/>
    </row>
    <row r="50" spans="1:17" ht="15" customHeight="1" x14ac:dyDescent="0.2">
      <c r="A50" s="23"/>
      <c r="B50" s="23"/>
      <c r="C50" s="1"/>
      <c r="D50" s="1"/>
      <c r="E50" s="1"/>
      <c r="F50" s="1"/>
      <c r="G50" s="1"/>
      <c r="H50" s="1"/>
      <c r="I50" s="1"/>
      <c r="J50" s="1"/>
      <c r="K50" s="1"/>
      <c r="L50" s="24"/>
      <c r="M50" s="1"/>
      <c r="N50" s="1"/>
      <c r="O50" s="1"/>
      <c r="P50" s="1"/>
      <c r="Q50" s="1"/>
    </row>
    <row r="51" spans="1:17" ht="15" customHeight="1" x14ac:dyDescent="0.2">
      <c r="A51" s="23"/>
      <c r="B51" s="23"/>
      <c r="C51" s="1"/>
      <c r="D51" s="1"/>
      <c r="E51" s="1"/>
      <c r="F51" s="1"/>
      <c r="G51" s="1"/>
      <c r="H51" s="1"/>
      <c r="I51" s="1"/>
      <c r="J51" s="1"/>
      <c r="K51" s="1"/>
      <c r="L51" s="24"/>
      <c r="M51" s="1"/>
      <c r="N51" s="1"/>
      <c r="O51" s="1"/>
      <c r="P51" s="1"/>
      <c r="Q51" s="1"/>
    </row>
    <row r="52" spans="1:17" ht="15" customHeight="1" x14ac:dyDescent="0.2">
      <c r="A52" s="23"/>
      <c r="B52" s="23"/>
      <c r="C52" s="1"/>
      <c r="D52" s="1"/>
      <c r="E52" s="1"/>
      <c r="F52" s="1"/>
      <c r="G52" s="1"/>
      <c r="H52" s="1"/>
      <c r="I52" s="1"/>
      <c r="J52" s="1"/>
      <c r="K52" s="1"/>
      <c r="L52" s="24"/>
      <c r="M52" s="1"/>
      <c r="N52" s="1"/>
      <c r="O52" s="1"/>
      <c r="P52" s="1"/>
      <c r="Q52" s="1"/>
    </row>
    <row r="53" spans="1:17" ht="15" customHeight="1" x14ac:dyDescent="0.2">
      <c r="A53" s="23"/>
      <c r="B53" s="23"/>
      <c r="C53" s="1"/>
      <c r="D53" s="1"/>
      <c r="E53" s="1"/>
      <c r="F53" s="1"/>
      <c r="G53" s="1"/>
      <c r="H53" s="1"/>
      <c r="I53" s="1"/>
      <c r="J53" s="1"/>
      <c r="K53" s="1"/>
      <c r="L53" s="24"/>
      <c r="M53" s="1"/>
      <c r="N53" s="1"/>
      <c r="O53" s="1"/>
      <c r="P53" s="1"/>
      <c r="Q53" s="1"/>
    </row>
    <row r="54" spans="1:17" ht="15" customHeight="1" x14ac:dyDescent="0.2">
      <c r="A54" s="23"/>
      <c r="B54" s="23"/>
      <c r="C54" s="1"/>
      <c r="D54" s="1"/>
      <c r="E54" s="1"/>
      <c r="F54" s="1"/>
      <c r="G54" s="1"/>
      <c r="H54" s="1"/>
      <c r="I54" s="1"/>
      <c r="J54" s="1"/>
      <c r="K54" s="1"/>
      <c r="L54" s="24"/>
      <c r="M54" s="1"/>
      <c r="N54" s="1"/>
      <c r="O54" s="1"/>
      <c r="P54" s="1"/>
      <c r="Q54" s="1"/>
    </row>
    <row r="55" spans="1:17" ht="15" customHeight="1" x14ac:dyDescent="0.2">
      <c r="A55" s="23"/>
      <c r="B55" s="23"/>
      <c r="C55" s="1"/>
      <c r="D55" s="1"/>
      <c r="E55" s="1"/>
      <c r="F55" s="1"/>
      <c r="G55" s="1"/>
      <c r="H55" s="1"/>
      <c r="I55" s="1"/>
      <c r="J55" s="1"/>
      <c r="K55" s="1"/>
      <c r="L55" s="24"/>
      <c r="M55" s="1"/>
      <c r="N55" s="1"/>
      <c r="O55" s="1"/>
      <c r="P55" s="1"/>
      <c r="Q55" s="1"/>
    </row>
    <row r="56" spans="1:17" ht="15" customHeight="1" x14ac:dyDescent="0.2">
      <c r="A56" s="23"/>
      <c r="B56" s="23"/>
      <c r="C56" s="1"/>
      <c r="D56" s="1"/>
      <c r="E56" s="1"/>
      <c r="F56" s="1"/>
      <c r="G56" s="1"/>
      <c r="H56" s="1"/>
      <c r="I56" s="1"/>
      <c r="J56" s="1"/>
      <c r="K56" s="1"/>
      <c r="L56" s="24"/>
      <c r="M56" s="1"/>
      <c r="N56" s="1"/>
      <c r="O56" s="1"/>
      <c r="P56" s="1"/>
      <c r="Q56" s="1"/>
    </row>
    <row r="57" spans="1:17" ht="15" customHeight="1" x14ac:dyDescent="0.2">
      <c r="A57" s="23"/>
      <c r="B57" s="23"/>
      <c r="C57" s="1"/>
      <c r="D57" s="1"/>
      <c r="E57" s="1"/>
      <c r="F57" s="1"/>
      <c r="G57" s="1"/>
      <c r="H57" s="1"/>
      <c r="I57" s="1"/>
      <c r="J57" s="1"/>
      <c r="K57" s="1"/>
      <c r="L57" s="24"/>
      <c r="M57" s="1"/>
      <c r="N57" s="1"/>
      <c r="O57" s="1"/>
      <c r="P57" s="1"/>
      <c r="Q57" s="1"/>
    </row>
    <row r="58" spans="1:17" ht="15" customHeight="1" x14ac:dyDescent="0.2">
      <c r="A58" s="23"/>
      <c r="B58" s="23"/>
      <c r="C58" s="1"/>
      <c r="D58" s="1"/>
      <c r="E58" s="1"/>
      <c r="F58" s="1"/>
      <c r="G58" s="1"/>
      <c r="H58" s="1"/>
      <c r="I58" s="1"/>
      <c r="J58" s="1"/>
      <c r="K58" s="1"/>
      <c r="L58" s="24"/>
      <c r="M58" s="1"/>
      <c r="N58" s="1"/>
      <c r="O58" s="1"/>
      <c r="P58" s="1"/>
      <c r="Q58" s="1"/>
    </row>
    <row r="59" spans="1:17" ht="15" customHeight="1" x14ac:dyDescent="0.2">
      <c r="A59" s="23"/>
      <c r="B59" s="23"/>
      <c r="C59" s="1"/>
      <c r="D59" s="1"/>
      <c r="E59" s="1"/>
      <c r="F59" s="1"/>
      <c r="G59" s="1"/>
      <c r="H59" s="1"/>
      <c r="I59" s="1"/>
      <c r="J59" s="1"/>
      <c r="K59" s="1"/>
      <c r="L59" s="24"/>
      <c r="M59" s="1"/>
      <c r="N59" s="1"/>
      <c r="O59" s="1"/>
      <c r="P59" s="1"/>
      <c r="Q59" s="1"/>
    </row>
    <row r="60" spans="1:17" ht="15" customHeight="1" x14ac:dyDescent="0.2">
      <c r="A60" s="23"/>
      <c r="B60" s="23"/>
      <c r="C60" s="1"/>
      <c r="D60" s="1"/>
      <c r="E60" s="1"/>
      <c r="F60" s="1"/>
      <c r="G60" s="1"/>
      <c r="H60" s="1"/>
      <c r="I60" s="1"/>
      <c r="J60" s="1"/>
      <c r="K60" s="1"/>
      <c r="L60" s="24"/>
      <c r="M60" s="1"/>
      <c r="N60" s="1"/>
      <c r="O60" s="1"/>
      <c r="P60" s="1"/>
      <c r="Q60" s="1"/>
    </row>
    <row r="61" spans="1:17" ht="15" customHeight="1" x14ac:dyDescent="0.2">
      <c r="A61" s="23"/>
      <c r="B61" s="23"/>
      <c r="C61" s="1"/>
      <c r="D61" s="1"/>
      <c r="E61" s="1"/>
      <c r="F61" s="1"/>
      <c r="G61" s="1"/>
      <c r="H61" s="1"/>
      <c r="I61" s="1"/>
      <c r="J61" s="1"/>
      <c r="K61" s="1"/>
      <c r="L61" s="24"/>
      <c r="M61" s="1"/>
      <c r="N61" s="1"/>
      <c r="O61" s="1"/>
      <c r="P61" s="1"/>
      <c r="Q61" s="1"/>
    </row>
    <row r="62" spans="1:17" ht="15" customHeight="1" x14ac:dyDescent="0.2">
      <c r="A62" s="23"/>
      <c r="B62" s="23"/>
      <c r="C62" s="1"/>
      <c r="D62" s="1"/>
      <c r="E62" s="1"/>
      <c r="F62" s="1"/>
      <c r="G62" s="1"/>
      <c r="H62" s="1"/>
      <c r="I62" s="1"/>
      <c r="J62" s="1"/>
      <c r="K62" s="1"/>
      <c r="L62" s="24"/>
      <c r="M62" s="1"/>
      <c r="N62" s="1"/>
      <c r="O62" s="1"/>
      <c r="P62" s="1"/>
      <c r="Q62" s="1"/>
    </row>
    <row r="63" spans="1:17" ht="15" customHeight="1" x14ac:dyDescent="0.2">
      <c r="A63" s="23"/>
      <c r="B63" s="23"/>
      <c r="C63" s="1"/>
      <c r="D63" s="1"/>
      <c r="E63" s="1"/>
      <c r="F63" s="1"/>
      <c r="G63" s="1"/>
      <c r="H63" s="1"/>
      <c r="I63" s="1"/>
      <c r="J63" s="1"/>
      <c r="K63" s="1"/>
      <c r="L63" s="24"/>
      <c r="M63" s="1"/>
      <c r="N63" s="1"/>
      <c r="O63" s="1"/>
      <c r="P63" s="1"/>
      <c r="Q63" s="1"/>
    </row>
    <row r="64" spans="1:17" ht="15" customHeight="1" x14ac:dyDescent="0.2">
      <c r="A64" s="23"/>
      <c r="B64" s="23"/>
      <c r="C64" s="1"/>
      <c r="D64" s="1"/>
      <c r="E64" s="1"/>
      <c r="F64" s="1"/>
      <c r="G64" s="1"/>
      <c r="H64" s="1"/>
      <c r="I64" s="1"/>
      <c r="J64" s="1"/>
      <c r="K64" s="1"/>
      <c r="L64" s="24"/>
      <c r="M64" s="1"/>
      <c r="N64" s="1"/>
      <c r="O64" s="1"/>
      <c r="P64" s="1"/>
      <c r="Q64" s="1"/>
    </row>
    <row r="65" spans="1:17" ht="15" customHeight="1" x14ac:dyDescent="0.2">
      <c r="A65" s="23"/>
      <c r="B65" s="23"/>
      <c r="C65" s="1"/>
      <c r="D65" s="1"/>
      <c r="E65" s="1"/>
      <c r="F65" s="1"/>
      <c r="G65" s="1"/>
      <c r="H65" s="1"/>
      <c r="I65" s="1"/>
      <c r="J65" s="1"/>
      <c r="K65" s="1"/>
      <c r="L65" s="24"/>
      <c r="M65" s="1"/>
      <c r="N65" s="1"/>
      <c r="O65" s="1"/>
      <c r="P65" s="1"/>
      <c r="Q65" s="1"/>
    </row>
    <row r="66" spans="1:17" ht="15" customHeight="1" x14ac:dyDescent="0.2">
      <c r="A66" s="23"/>
      <c r="B66" s="23"/>
      <c r="C66" s="1"/>
      <c r="D66" s="1"/>
      <c r="E66" s="1"/>
      <c r="F66" s="1"/>
      <c r="G66" s="1"/>
      <c r="H66" s="1"/>
      <c r="I66" s="1"/>
      <c r="J66" s="1"/>
      <c r="K66" s="1"/>
      <c r="L66" s="24"/>
      <c r="M66" s="1"/>
      <c r="N66" s="1"/>
      <c r="O66" s="1"/>
      <c r="P66" s="1"/>
      <c r="Q66" s="1"/>
    </row>
    <row r="67" spans="1:17" ht="15" customHeight="1" x14ac:dyDescent="0.2">
      <c r="A67" s="23"/>
      <c r="B67" s="23"/>
      <c r="C67" s="1"/>
      <c r="D67" s="1"/>
      <c r="E67" s="1"/>
      <c r="F67" s="1"/>
      <c r="G67" s="1"/>
      <c r="H67" s="1"/>
      <c r="I67" s="1"/>
      <c r="J67" s="1"/>
      <c r="K67" s="1"/>
      <c r="L67" s="24"/>
      <c r="M67" s="1"/>
      <c r="N67" s="1"/>
      <c r="O67" s="1"/>
      <c r="P67" s="1"/>
      <c r="Q67" s="1"/>
    </row>
    <row r="68" spans="1:17" ht="15" customHeight="1" x14ac:dyDescent="0.2">
      <c r="A68" s="23"/>
      <c r="B68" s="23"/>
      <c r="C68" s="1"/>
      <c r="D68" s="1"/>
      <c r="E68" s="1"/>
      <c r="F68" s="1"/>
      <c r="G68" s="1"/>
      <c r="H68" s="1"/>
      <c r="I68" s="1"/>
      <c r="J68" s="1"/>
      <c r="K68" s="1"/>
      <c r="L68" s="24"/>
      <c r="M68" s="1"/>
      <c r="N68" s="1"/>
      <c r="O68" s="1"/>
      <c r="P68" s="1"/>
      <c r="Q68" s="1"/>
    </row>
    <row r="69" spans="1:17" ht="15" customHeight="1" x14ac:dyDescent="0.2">
      <c r="A69" s="23"/>
      <c r="B69" s="23"/>
      <c r="C69" s="1"/>
      <c r="D69" s="1"/>
      <c r="E69" s="1"/>
      <c r="F69" s="1"/>
      <c r="G69" s="1"/>
      <c r="H69" s="1"/>
      <c r="I69" s="1"/>
      <c r="J69" s="1"/>
      <c r="K69" s="1"/>
      <c r="L69" s="24"/>
      <c r="M69" s="1"/>
      <c r="N69" s="1"/>
      <c r="O69" s="1"/>
      <c r="P69" s="1"/>
      <c r="Q69" s="1"/>
    </row>
    <row r="70" spans="1:17" ht="15" customHeight="1" x14ac:dyDescent="0.2">
      <c r="A70" s="23"/>
      <c r="B70" s="23"/>
      <c r="C70" s="1"/>
      <c r="D70" s="1"/>
      <c r="E70" s="1"/>
      <c r="F70" s="1"/>
      <c r="G70" s="1"/>
      <c r="H70" s="1"/>
      <c r="I70" s="1"/>
      <c r="J70" s="1"/>
      <c r="K70" s="1"/>
      <c r="L70" s="24"/>
      <c r="M70" s="1"/>
      <c r="N70" s="1"/>
      <c r="O70" s="1"/>
      <c r="P70" s="1"/>
      <c r="Q70" s="1"/>
    </row>
    <row r="71" spans="1:17" ht="15" customHeight="1" x14ac:dyDescent="0.2">
      <c r="A71" s="23"/>
      <c r="B71" s="23"/>
      <c r="C71" s="1"/>
      <c r="D71" s="1"/>
      <c r="E71" s="1"/>
      <c r="F71" s="1"/>
      <c r="G71" s="1"/>
      <c r="H71" s="1"/>
      <c r="I71" s="1"/>
      <c r="J71" s="1"/>
      <c r="K71" s="1"/>
      <c r="L71" s="24"/>
      <c r="M71" s="1"/>
      <c r="N71" s="1"/>
      <c r="O71" s="1"/>
      <c r="P71" s="1"/>
      <c r="Q71" s="1"/>
    </row>
    <row r="72" spans="1:17" ht="15" customHeight="1" x14ac:dyDescent="0.2">
      <c r="A72" s="23"/>
      <c r="B72" s="23"/>
      <c r="C72" s="1"/>
      <c r="D72" s="1"/>
      <c r="E72" s="1"/>
      <c r="F72" s="1"/>
      <c r="G72" s="1"/>
      <c r="H72" s="1"/>
      <c r="I72" s="1"/>
      <c r="J72" s="1"/>
      <c r="K72" s="1"/>
      <c r="L72" s="24"/>
      <c r="M72" s="1"/>
      <c r="N72" s="1"/>
      <c r="O72" s="1"/>
      <c r="P72" s="1"/>
      <c r="Q72" s="1"/>
    </row>
    <row r="73" spans="1:17" ht="15" customHeight="1" x14ac:dyDescent="0.2">
      <c r="A73" s="23"/>
      <c r="B73" s="23"/>
      <c r="C73" s="1"/>
      <c r="D73" s="1"/>
      <c r="E73" s="1"/>
      <c r="F73" s="1"/>
      <c r="G73" s="1"/>
      <c r="H73" s="1"/>
      <c r="I73" s="1"/>
      <c r="J73" s="1"/>
      <c r="K73" s="1"/>
      <c r="L73" s="24"/>
      <c r="M73" s="1"/>
      <c r="N73" s="1"/>
      <c r="O73" s="1"/>
      <c r="P73" s="1"/>
      <c r="Q73" s="1"/>
    </row>
    <row r="74" spans="1:17" ht="15" customHeight="1" x14ac:dyDescent="0.2">
      <c r="A74" s="23"/>
      <c r="B74" s="23"/>
      <c r="C74" s="1"/>
      <c r="D74" s="1"/>
      <c r="E74" s="1"/>
      <c r="F74" s="1"/>
      <c r="G74" s="1"/>
      <c r="H74" s="1"/>
      <c r="I74" s="1"/>
      <c r="J74" s="1"/>
      <c r="K74" s="1"/>
      <c r="L74" s="24"/>
      <c r="M74" s="1"/>
      <c r="N74" s="1"/>
      <c r="O74" s="1"/>
      <c r="P74" s="1"/>
      <c r="Q74" s="1"/>
    </row>
    <row r="75" spans="1:17" ht="15" customHeight="1" x14ac:dyDescent="0.2">
      <c r="A75" s="23"/>
      <c r="B75" s="23"/>
      <c r="C75" s="1"/>
      <c r="D75" s="1"/>
      <c r="E75" s="1"/>
      <c r="F75" s="1"/>
      <c r="G75" s="1"/>
      <c r="H75" s="1"/>
      <c r="I75" s="1"/>
      <c r="J75" s="1"/>
      <c r="K75" s="1"/>
      <c r="L75" s="24"/>
      <c r="M75" s="1"/>
      <c r="N75" s="1"/>
      <c r="O75" s="1"/>
      <c r="P75" s="1"/>
      <c r="Q75" s="1"/>
    </row>
    <row r="76" spans="1:17" ht="15" customHeight="1" x14ac:dyDescent="0.2">
      <c r="A76" s="23"/>
      <c r="B76" s="23"/>
      <c r="C76" s="1"/>
      <c r="D76" s="1"/>
      <c r="E76" s="1"/>
      <c r="F76" s="1"/>
      <c r="G76" s="1"/>
      <c r="H76" s="1"/>
      <c r="I76" s="1"/>
      <c r="J76" s="1"/>
      <c r="K76" s="1"/>
      <c r="L76" s="24"/>
      <c r="M76" s="1"/>
      <c r="N76" s="1"/>
      <c r="O76" s="1"/>
      <c r="P76" s="1"/>
      <c r="Q76" s="1"/>
    </row>
    <row r="77" spans="1:17" ht="15" customHeight="1" x14ac:dyDescent="0.2">
      <c r="A77" s="23"/>
      <c r="B77" s="23"/>
      <c r="C77" s="1"/>
      <c r="D77" s="1"/>
      <c r="E77" s="1"/>
      <c r="F77" s="1"/>
      <c r="G77" s="1"/>
      <c r="H77" s="1"/>
      <c r="I77" s="1"/>
      <c r="J77" s="1"/>
      <c r="K77" s="1"/>
      <c r="L77" s="24"/>
      <c r="M77" s="1"/>
      <c r="N77" s="1"/>
      <c r="O77" s="1"/>
      <c r="P77" s="1"/>
      <c r="Q77" s="1"/>
    </row>
    <row r="78" spans="1:17" ht="15" customHeight="1" x14ac:dyDescent="0.2">
      <c r="A78" s="23"/>
      <c r="B78" s="23"/>
      <c r="C78" s="1"/>
      <c r="D78" s="1"/>
      <c r="E78" s="1"/>
      <c r="F78" s="1"/>
      <c r="G78" s="1"/>
      <c r="H78" s="1"/>
      <c r="I78" s="1"/>
      <c r="J78" s="1"/>
      <c r="K78" s="1"/>
      <c r="L78" s="24"/>
      <c r="M78" s="1"/>
      <c r="N78" s="1"/>
      <c r="O78" s="1"/>
      <c r="P78" s="1"/>
      <c r="Q78" s="1"/>
    </row>
    <row r="79" spans="1:17" ht="15" customHeight="1" x14ac:dyDescent="0.2">
      <c r="A79" s="23"/>
      <c r="B79" s="23"/>
      <c r="C79" s="1"/>
      <c r="D79" s="1"/>
      <c r="E79" s="1"/>
      <c r="F79" s="1"/>
      <c r="G79" s="1"/>
      <c r="H79" s="1"/>
      <c r="I79" s="1"/>
      <c r="J79" s="1"/>
      <c r="K79" s="1"/>
      <c r="L79" s="24"/>
      <c r="M79" s="1"/>
      <c r="N79" s="1"/>
      <c r="O79" s="1"/>
      <c r="P79" s="1"/>
      <c r="Q79" s="1"/>
    </row>
    <row r="80" spans="1:17" ht="15" customHeight="1" x14ac:dyDescent="0.2">
      <c r="A80" s="23"/>
      <c r="B80" s="23"/>
      <c r="C80" s="1"/>
      <c r="D80" s="1"/>
      <c r="E80" s="1"/>
      <c r="F80" s="1"/>
      <c r="G80" s="1"/>
      <c r="H80" s="1"/>
      <c r="I80" s="1"/>
      <c r="J80" s="1"/>
      <c r="K80" s="1"/>
      <c r="L80" s="24"/>
      <c r="M80" s="1"/>
      <c r="N80" s="1"/>
      <c r="O80" s="1"/>
      <c r="P80" s="1"/>
      <c r="Q80" s="1"/>
    </row>
    <row r="81" spans="1:17" ht="15" customHeight="1" x14ac:dyDescent="0.2">
      <c r="A81" s="23"/>
      <c r="B81" s="23"/>
      <c r="C81" s="1"/>
      <c r="D81" s="1"/>
      <c r="E81" s="1"/>
      <c r="F81" s="1"/>
      <c r="G81" s="1"/>
      <c r="H81" s="1"/>
      <c r="I81" s="1"/>
      <c r="J81" s="1"/>
      <c r="K81" s="1"/>
      <c r="L81" s="24"/>
      <c r="M81" s="1"/>
      <c r="N81" s="1"/>
      <c r="O81" s="1"/>
      <c r="P81" s="1"/>
      <c r="Q81" s="1"/>
    </row>
    <row r="82" spans="1:17" ht="15" customHeight="1" x14ac:dyDescent="0.2">
      <c r="A82" s="23"/>
      <c r="B82" s="23"/>
      <c r="C82" s="1"/>
      <c r="D82" s="1"/>
      <c r="E82" s="1"/>
      <c r="F82" s="1"/>
      <c r="G82" s="1"/>
      <c r="H82" s="1"/>
      <c r="I82" s="1"/>
      <c r="J82" s="1"/>
      <c r="K82" s="1"/>
      <c r="L82" s="24"/>
      <c r="M82" s="1"/>
      <c r="N82" s="1"/>
      <c r="O82" s="1"/>
      <c r="P82" s="1"/>
      <c r="Q82" s="1"/>
    </row>
    <row r="83" spans="1:17" ht="15" customHeight="1" x14ac:dyDescent="0.2">
      <c r="A83" s="23"/>
      <c r="B83" s="23"/>
      <c r="C83" s="1"/>
      <c r="D83" s="1"/>
      <c r="E83" s="1"/>
      <c r="F83" s="1"/>
      <c r="G83" s="1"/>
      <c r="H83" s="1"/>
      <c r="I83" s="1"/>
      <c r="J83" s="1"/>
      <c r="K83" s="1"/>
      <c r="L83" s="24"/>
      <c r="M83" s="1"/>
      <c r="N83" s="1"/>
      <c r="O83" s="1"/>
      <c r="P83" s="1"/>
      <c r="Q83" s="1"/>
    </row>
    <row r="84" spans="1:17" ht="15" customHeight="1" x14ac:dyDescent="0.2">
      <c r="A84" s="23"/>
      <c r="B84" s="23"/>
      <c r="C84" s="1"/>
      <c r="D84" s="1"/>
      <c r="E84" s="1"/>
      <c r="F84" s="1"/>
      <c r="G84" s="1"/>
      <c r="H84" s="1"/>
      <c r="I84" s="1"/>
      <c r="J84" s="1"/>
      <c r="K84" s="1"/>
      <c r="L84" s="24"/>
      <c r="M84" s="1"/>
      <c r="N84" s="1"/>
      <c r="O84" s="1"/>
      <c r="P84" s="1"/>
      <c r="Q84" s="1"/>
    </row>
    <row r="85" spans="1:17" ht="15" customHeight="1" x14ac:dyDescent="0.2">
      <c r="A85" s="23"/>
      <c r="B85" s="23"/>
      <c r="C85" s="1"/>
      <c r="D85" s="1"/>
      <c r="E85" s="1"/>
      <c r="F85" s="1"/>
      <c r="G85" s="1"/>
      <c r="H85" s="1"/>
      <c r="I85" s="1"/>
      <c r="J85" s="1"/>
      <c r="K85" s="1"/>
      <c r="L85" s="24"/>
      <c r="M85" s="1"/>
      <c r="N85" s="1"/>
      <c r="O85" s="1"/>
      <c r="P85" s="1"/>
      <c r="Q85" s="1"/>
    </row>
    <row r="86" spans="1:17" ht="15" customHeight="1" x14ac:dyDescent="0.2">
      <c r="A86" s="23"/>
      <c r="B86" s="23"/>
      <c r="C86" s="1"/>
      <c r="D86" s="1"/>
      <c r="E86" s="1"/>
      <c r="F86" s="1"/>
      <c r="G86" s="1"/>
      <c r="H86" s="1"/>
      <c r="I86" s="1"/>
      <c r="J86" s="1"/>
      <c r="K86" s="1"/>
      <c r="L86" s="24"/>
      <c r="M86" s="1"/>
      <c r="N86" s="1"/>
      <c r="O86" s="1"/>
      <c r="P86" s="1"/>
      <c r="Q86" s="1"/>
    </row>
    <row r="87" spans="1:17" ht="15" customHeight="1" x14ac:dyDescent="0.2">
      <c r="A87" s="23"/>
      <c r="B87" s="23"/>
      <c r="C87" s="1"/>
      <c r="D87" s="1"/>
      <c r="E87" s="1"/>
      <c r="F87" s="1"/>
      <c r="G87" s="1"/>
      <c r="H87" s="1"/>
      <c r="I87" s="1"/>
      <c r="J87" s="1"/>
      <c r="K87" s="1"/>
      <c r="L87" s="24"/>
      <c r="M87" s="1"/>
      <c r="N87" s="1"/>
      <c r="O87" s="1"/>
      <c r="P87" s="1"/>
      <c r="Q87" s="1"/>
    </row>
    <row r="88" spans="1:17" ht="15" customHeight="1" x14ac:dyDescent="0.2">
      <c r="A88" s="23"/>
      <c r="B88" s="23"/>
      <c r="C88" s="1"/>
      <c r="D88" s="1"/>
      <c r="E88" s="1"/>
      <c r="F88" s="1"/>
      <c r="G88" s="1"/>
      <c r="H88" s="1"/>
      <c r="I88" s="1"/>
      <c r="J88" s="1"/>
      <c r="K88" s="1"/>
      <c r="L88" s="24"/>
      <c r="M88" s="1"/>
      <c r="N88" s="1"/>
      <c r="O88" s="1"/>
      <c r="P88" s="1"/>
      <c r="Q88" s="1"/>
    </row>
    <row r="89" spans="1:17" ht="15" customHeight="1" x14ac:dyDescent="0.2">
      <c r="A89" s="23"/>
      <c r="B89" s="23"/>
      <c r="C89" s="1"/>
      <c r="D89" s="1"/>
      <c r="E89" s="1"/>
      <c r="F89" s="1"/>
      <c r="G89" s="1"/>
      <c r="H89" s="1"/>
      <c r="I89" s="1"/>
      <c r="J89" s="1"/>
      <c r="K89" s="1"/>
      <c r="L89" s="24"/>
      <c r="M89" s="1"/>
      <c r="N89" s="1"/>
      <c r="O89" s="1"/>
      <c r="P89" s="1"/>
      <c r="Q89" s="1"/>
    </row>
    <row r="90" spans="1:17" ht="15" customHeight="1" x14ac:dyDescent="0.2">
      <c r="A90" s="23"/>
      <c r="B90" s="23"/>
      <c r="C90" s="1"/>
      <c r="D90" s="1"/>
      <c r="E90" s="1"/>
      <c r="F90" s="1"/>
      <c r="G90" s="1"/>
      <c r="H90" s="1"/>
      <c r="I90" s="1"/>
      <c r="J90" s="1"/>
      <c r="K90" s="1"/>
      <c r="L90" s="24"/>
      <c r="M90" s="1"/>
      <c r="N90" s="1"/>
      <c r="O90" s="1"/>
      <c r="P90" s="1"/>
      <c r="Q90" s="1"/>
    </row>
    <row r="91" spans="1:17" ht="15" customHeight="1" x14ac:dyDescent="0.2">
      <c r="A91" s="23"/>
      <c r="B91" s="23"/>
      <c r="C91" s="1"/>
      <c r="D91" s="1"/>
      <c r="E91" s="1"/>
      <c r="F91" s="1"/>
      <c r="G91" s="1"/>
      <c r="H91" s="1"/>
      <c r="I91" s="1"/>
      <c r="J91" s="1"/>
      <c r="K91" s="1"/>
      <c r="L91" s="24"/>
      <c r="M91" s="1"/>
      <c r="N91" s="1"/>
      <c r="O91" s="1"/>
      <c r="P91" s="1"/>
      <c r="Q91" s="1"/>
    </row>
    <row r="92" spans="1:17" ht="15" customHeight="1" x14ac:dyDescent="0.2">
      <c r="A92" s="23"/>
      <c r="B92" s="23"/>
      <c r="C92" s="1"/>
      <c r="D92" s="1"/>
      <c r="E92" s="1"/>
      <c r="F92" s="1"/>
      <c r="G92" s="1"/>
      <c r="H92" s="1"/>
      <c r="I92" s="1"/>
      <c r="J92" s="1"/>
      <c r="K92" s="1"/>
      <c r="L92" s="24"/>
      <c r="M92" s="1"/>
      <c r="N92" s="1"/>
      <c r="O92" s="1"/>
      <c r="P92" s="1"/>
      <c r="Q92" s="1"/>
    </row>
    <row r="93" spans="1:17" ht="15" customHeight="1" x14ac:dyDescent="0.2">
      <c r="A93" s="23"/>
      <c r="B93" s="23"/>
      <c r="C93" s="1"/>
      <c r="D93" s="1"/>
      <c r="E93" s="1"/>
      <c r="F93" s="1"/>
      <c r="G93" s="1"/>
      <c r="H93" s="1"/>
      <c r="I93" s="1"/>
      <c r="J93" s="1"/>
      <c r="K93" s="1"/>
      <c r="L93" s="24"/>
      <c r="M93" s="1"/>
      <c r="N93" s="1"/>
      <c r="O93" s="1"/>
      <c r="P93" s="1"/>
      <c r="Q93" s="1"/>
    </row>
    <row r="94" spans="1:17" ht="15" customHeight="1" x14ac:dyDescent="0.2">
      <c r="A94" s="23"/>
      <c r="B94" s="23"/>
      <c r="C94" s="1"/>
      <c r="D94" s="1"/>
      <c r="E94" s="1"/>
      <c r="F94" s="1"/>
      <c r="G94" s="1"/>
      <c r="H94" s="1"/>
      <c r="I94" s="1"/>
      <c r="J94" s="1"/>
      <c r="K94" s="1"/>
      <c r="L94" s="24"/>
      <c r="M94" s="1"/>
      <c r="N94" s="1"/>
      <c r="O94" s="1"/>
      <c r="P94" s="1"/>
      <c r="Q94" s="1"/>
    </row>
    <row r="95" spans="1:17" ht="15" customHeight="1" x14ac:dyDescent="0.2">
      <c r="A95" s="23"/>
      <c r="B95" s="23"/>
      <c r="C95" s="1"/>
      <c r="D95" s="1"/>
      <c r="E95" s="1"/>
      <c r="F95" s="1"/>
      <c r="G95" s="1"/>
      <c r="H95" s="1"/>
      <c r="I95" s="1"/>
      <c r="J95" s="1"/>
      <c r="K95" s="1"/>
      <c r="L95" s="24"/>
      <c r="M95" s="1"/>
      <c r="N95" s="1"/>
      <c r="O95" s="1"/>
      <c r="P95" s="1"/>
      <c r="Q95" s="1"/>
    </row>
    <row r="96" spans="1:17" ht="15" customHeight="1" x14ac:dyDescent="0.2">
      <c r="A96" s="23"/>
      <c r="B96" s="23"/>
      <c r="C96" s="1"/>
      <c r="D96" s="1"/>
      <c r="E96" s="1"/>
      <c r="F96" s="1"/>
      <c r="G96" s="1"/>
      <c r="H96" s="1"/>
      <c r="I96" s="1"/>
      <c r="J96" s="1"/>
      <c r="K96" s="1"/>
      <c r="L96" s="24"/>
      <c r="M96" s="1"/>
      <c r="N96" s="1"/>
      <c r="O96" s="1"/>
      <c r="P96" s="1"/>
      <c r="Q96" s="1"/>
    </row>
    <row r="97" spans="1:17" ht="15" customHeight="1" x14ac:dyDescent="0.2">
      <c r="A97" s="23"/>
      <c r="B97" s="23"/>
      <c r="C97" s="1"/>
      <c r="D97" s="1"/>
      <c r="E97" s="1"/>
      <c r="F97" s="1"/>
      <c r="G97" s="1"/>
      <c r="H97" s="1"/>
      <c r="I97" s="1"/>
      <c r="J97" s="1"/>
      <c r="K97" s="1"/>
      <c r="L97" s="24"/>
      <c r="M97" s="1"/>
      <c r="N97" s="1"/>
      <c r="O97" s="1"/>
      <c r="P97" s="1"/>
      <c r="Q97" s="1"/>
    </row>
    <row r="98" spans="1:17" ht="15" customHeight="1" x14ac:dyDescent="0.2">
      <c r="A98" s="23"/>
      <c r="B98" s="23"/>
      <c r="C98" s="1"/>
      <c r="D98" s="1"/>
      <c r="E98" s="1"/>
      <c r="F98" s="1"/>
      <c r="G98" s="1"/>
      <c r="H98" s="1"/>
      <c r="I98" s="1"/>
      <c r="J98" s="1"/>
      <c r="K98" s="1"/>
      <c r="L98" s="24"/>
      <c r="M98" s="1"/>
      <c r="N98" s="1"/>
      <c r="O98" s="1"/>
      <c r="P98" s="1"/>
      <c r="Q98" s="1"/>
    </row>
    <row r="99" spans="1:17" ht="15" customHeight="1" x14ac:dyDescent="0.2">
      <c r="A99" s="23"/>
      <c r="B99" s="23"/>
      <c r="C99" s="1"/>
      <c r="D99" s="1"/>
      <c r="E99" s="1"/>
      <c r="F99" s="1"/>
      <c r="G99" s="1"/>
      <c r="H99" s="1"/>
      <c r="I99" s="1"/>
      <c r="J99" s="1"/>
      <c r="K99" s="1"/>
      <c r="L99" s="24"/>
      <c r="M99" s="1"/>
      <c r="N99" s="1"/>
      <c r="O99" s="1"/>
      <c r="P99" s="1"/>
      <c r="Q99" s="1"/>
    </row>
    <row r="100" spans="1:17" ht="15" customHeight="1" x14ac:dyDescent="0.2">
      <c r="A100" s="23"/>
      <c r="B100" s="23"/>
      <c r="C100" s="1"/>
      <c r="D100" s="1"/>
      <c r="E100" s="1"/>
      <c r="F100" s="1"/>
      <c r="G100" s="1"/>
      <c r="H100" s="1"/>
      <c r="I100" s="1"/>
      <c r="J100" s="1"/>
      <c r="K100" s="1"/>
      <c r="L100" s="24"/>
      <c r="M100" s="1"/>
      <c r="N100" s="1"/>
      <c r="O100" s="1"/>
      <c r="P100" s="1"/>
      <c r="Q100" s="1"/>
    </row>
    <row r="101" spans="1:17" ht="15" customHeight="1" x14ac:dyDescent="0.2">
      <c r="A101" s="23"/>
      <c r="B101" s="23"/>
      <c r="C101" s="1"/>
      <c r="D101" s="1"/>
      <c r="E101" s="1"/>
      <c r="F101" s="1"/>
      <c r="G101" s="1"/>
      <c r="H101" s="1"/>
      <c r="I101" s="1"/>
      <c r="J101" s="1"/>
      <c r="K101" s="1"/>
      <c r="L101" s="24"/>
      <c r="M101" s="1"/>
      <c r="N101" s="1"/>
      <c r="O101" s="1"/>
      <c r="P101" s="1"/>
      <c r="Q101" s="1"/>
    </row>
    <row r="102" spans="1:17" ht="15" customHeight="1" x14ac:dyDescent="0.2">
      <c r="A102" s="23"/>
      <c r="B102" s="23"/>
      <c r="C102" s="1"/>
      <c r="D102" s="1"/>
      <c r="E102" s="1"/>
      <c r="F102" s="1"/>
      <c r="G102" s="1"/>
      <c r="H102" s="1"/>
      <c r="I102" s="1"/>
      <c r="J102" s="1"/>
      <c r="K102" s="1"/>
      <c r="L102" s="24"/>
      <c r="M102" s="1"/>
      <c r="N102" s="1"/>
      <c r="O102" s="1"/>
      <c r="P102" s="1"/>
      <c r="Q102" s="1"/>
    </row>
    <row r="103" spans="1:17" ht="15" customHeight="1" x14ac:dyDescent="0.2">
      <c r="A103" s="23"/>
      <c r="B103" s="23"/>
      <c r="C103" s="1"/>
      <c r="D103" s="1"/>
      <c r="E103" s="1"/>
      <c r="F103" s="1"/>
      <c r="G103" s="1"/>
      <c r="H103" s="1"/>
      <c r="I103" s="1"/>
      <c r="J103" s="1"/>
      <c r="K103" s="1"/>
      <c r="L103" s="24"/>
      <c r="M103" s="1"/>
      <c r="N103" s="1"/>
      <c r="O103" s="1"/>
      <c r="P103" s="1"/>
      <c r="Q103" s="1"/>
    </row>
    <row r="104" spans="1:17" ht="15" customHeight="1" x14ac:dyDescent="0.2">
      <c r="A104" s="23"/>
      <c r="B104" s="23"/>
      <c r="C104" s="1"/>
      <c r="D104" s="1"/>
      <c r="E104" s="1"/>
      <c r="F104" s="1"/>
      <c r="G104" s="1"/>
      <c r="H104" s="1"/>
      <c r="I104" s="1"/>
      <c r="J104" s="1"/>
      <c r="K104" s="1"/>
      <c r="L104" s="24"/>
      <c r="M104" s="1"/>
      <c r="N104" s="1"/>
      <c r="O104" s="1"/>
      <c r="P104" s="1"/>
      <c r="Q104" s="1"/>
    </row>
    <row r="105" spans="1:17" ht="15" customHeight="1" x14ac:dyDescent="0.2">
      <c r="A105" s="23"/>
      <c r="B105" s="23"/>
      <c r="C105" s="1"/>
      <c r="D105" s="1"/>
      <c r="E105" s="1"/>
      <c r="F105" s="1"/>
      <c r="G105" s="1"/>
      <c r="H105" s="1"/>
      <c r="I105" s="1"/>
      <c r="J105" s="1"/>
      <c r="K105" s="1"/>
      <c r="L105" s="24"/>
      <c r="M105" s="1"/>
      <c r="N105" s="1"/>
      <c r="O105" s="1"/>
      <c r="P105" s="1"/>
      <c r="Q105" s="1"/>
    </row>
    <row r="106" spans="1:17" ht="15" customHeight="1" x14ac:dyDescent="0.2">
      <c r="A106" s="23"/>
      <c r="B106" s="23"/>
      <c r="C106" s="1"/>
      <c r="D106" s="1"/>
      <c r="E106" s="1"/>
      <c r="F106" s="1"/>
      <c r="G106" s="1"/>
      <c r="H106" s="1"/>
      <c r="I106" s="1"/>
      <c r="J106" s="1"/>
      <c r="K106" s="1"/>
      <c r="L106" s="24"/>
      <c r="M106" s="1"/>
      <c r="N106" s="1"/>
      <c r="O106" s="1"/>
      <c r="P106" s="1"/>
      <c r="Q106" s="1"/>
    </row>
    <row r="107" spans="1:17" ht="15" customHeight="1" x14ac:dyDescent="0.2">
      <c r="A107" s="23"/>
      <c r="B107" s="23"/>
      <c r="C107" s="1"/>
      <c r="D107" s="1"/>
      <c r="E107" s="1"/>
      <c r="F107" s="1"/>
      <c r="G107" s="1"/>
      <c r="H107" s="1"/>
      <c r="I107" s="1"/>
      <c r="J107" s="1"/>
      <c r="K107" s="1"/>
      <c r="L107" s="24"/>
      <c r="M107" s="1"/>
      <c r="N107" s="1"/>
      <c r="O107" s="1"/>
      <c r="P107" s="1"/>
      <c r="Q107" s="1"/>
    </row>
    <row r="108" spans="1:17" ht="15" customHeight="1" x14ac:dyDescent="0.2">
      <c r="A108" s="23"/>
      <c r="B108" s="23"/>
      <c r="C108" s="1"/>
      <c r="D108" s="1"/>
      <c r="E108" s="1"/>
      <c r="F108" s="1"/>
      <c r="G108" s="1"/>
      <c r="H108" s="1"/>
      <c r="I108" s="1"/>
      <c r="J108" s="1"/>
      <c r="K108" s="1"/>
      <c r="L108" s="24"/>
      <c r="M108" s="1"/>
      <c r="N108" s="1"/>
      <c r="O108" s="1"/>
      <c r="P108" s="1"/>
      <c r="Q108" s="1"/>
    </row>
    <row r="109" spans="1:17" ht="15" customHeight="1" x14ac:dyDescent="0.2">
      <c r="A109" s="23"/>
      <c r="B109" s="23"/>
      <c r="C109" s="1"/>
      <c r="D109" s="1"/>
      <c r="E109" s="1"/>
      <c r="F109" s="1"/>
      <c r="G109" s="1"/>
      <c r="H109" s="1"/>
      <c r="I109" s="1"/>
      <c r="J109" s="1"/>
      <c r="K109" s="1"/>
      <c r="L109" s="24"/>
      <c r="M109" s="1"/>
      <c r="N109" s="1"/>
      <c r="O109" s="1"/>
      <c r="P109" s="1"/>
      <c r="Q109" s="1"/>
    </row>
    <row r="110" spans="1:17" ht="15" customHeight="1" x14ac:dyDescent="0.2">
      <c r="A110" s="23"/>
      <c r="B110" s="23"/>
      <c r="C110" s="1"/>
      <c r="D110" s="1"/>
      <c r="E110" s="1"/>
      <c r="F110" s="1"/>
      <c r="G110" s="1"/>
      <c r="H110" s="1"/>
      <c r="I110" s="1"/>
      <c r="J110" s="1"/>
      <c r="K110" s="1"/>
      <c r="L110" s="24"/>
      <c r="M110" s="1"/>
      <c r="N110" s="1"/>
      <c r="O110" s="1"/>
      <c r="P110" s="1"/>
      <c r="Q110" s="1"/>
    </row>
    <row r="111" spans="1:17" ht="15" customHeight="1" x14ac:dyDescent="0.2">
      <c r="A111" s="23"/>
      <c r="B111" s="23"/>
      <c r="C111" s="1"/>
      <c r="D111" s="1"/>
      <c r="E111" s="1"/>
      <c r="F111" s="1"/>
      <c r="G111" s="1"/>
      <c r="H111" s="1"/>
      <c r="I111" s="1"/>
      <c r="J111" s="1"/>
      <c r="K111" s="1"/>
      <c r="L111" s="24"/>
      <c r="M111" s="1"/>
      <c r="N111" s="1"/>
      <c r="O111" s="1"/>
      <c r="P111" s="1"/>
      <c r="Q111" s="1"/>
    </row>
    <row r="112" spans="1:17" ht="15" customHeight="1" x14ac:dyDescent="0.2">
      <c r="A112" s="23"/>
      <c r="B112" s="23"/>
      <c r="C112" s="1"/>
      <c r="D112" s="1"/>
      <c r="E112" s="1"/>
      <c r="F112" s="1"/>
      <c r="G112" s="1"/>
      <c r="H112" s="1"/>
      <c r="I112" s="1"/>
      <c r="J112" s="1"/>
      <c r="K112" s="1"/>
      <c r="L112" s="24"/>
      <c r="M112" s="1"/>
      <c r="N112" s="1"/>
      <c r="O112" s="1"/>
      <c r="P112" s="1"/>
      <c r="Q112" s="1"/>
    </row>
    <row r="113" spans="1:17" ht="15" customHeight="1" x14ac:dyDescent="0.2">
      <c r="A113" s="23"/>
      <c r="B113" s="23"/>
      <c r="C113" s="1"/>
      <c r="D113" s="1"/>
      <c r="E113" s="1"/>
      <c r="F113" s="1"/>
      <c r="G113" s="1"/>
      <c r="H113" s="1"/>
      <c r="I113" s="1"/>
      <c r="J113" s="1"/>
      <c r="K113" s="1"/>
      <c r="L113" s="24"/>
      <c r="M113" s="1"/>
      <c r="N113" s="1"/>
      <c r="O113" s="1"/>
      <c r="P113" s="1"/>
      <c r="Q113" s="1"/>
    </row>
    <row r="114" spans="1:17" ht="15" customHeight="1" x14ac:dyDescent="0.2">
      <c r="A114" s="23"/>
      <c r="B114" s="23"/>
      <c r="C114" s="1"/>
      <c r="D114" s="1"/>
      <c r="E114" s="1"/>
      <c r="F114" s="1"/>
      <c r="G114" s="1"/>
      <c r="H114" s="1"/>
      <c r="I114" s="1"/>
      <c r="J114" s="1"/>
      <c r="K114" s="1"/>
      <c r="L114" s="24"/>
      <c r="M114" s="1"/>
      <c r="N114" s="1"/>
      <c r="O114" s="1"/>
      <c r="P114" s="1"/>
      <c r="Q114" s="1"/>
    </row>
    <row r="115" spans="1:17" ht="15" customHeight="1" x14ac:dyDescent="0.2">
      <c r="A115" s="23"/>
      <c r="B115" s="23"/>
      <c r="C115" s="1"/>
      <c r="D115" s="1"/>
      <c r="E115" s="1"/>
      <c r="F115" s="1"/>
      <c r="G115" s="1"/>
      <c r="H115" s="1"/>
      <c r="I115" s="1"/>
      <c r="J115" s="1"/>
      <c r="K115" s="1"/>
      <c r="L115" s="24"/>
      <c r="M115" s="1"/>
      <c r="N115" s="1"/>
      <c r="O115" s="1"/>
      <c r="P115" s="1"/>
      <c r="Q115" s="1"/>
    </row>
    <row r="116" spans="1:17" ht="15" customHeight="1" x14ac:dyDescent="0.2">
      <c r="A116" s="23"/>
      <c r="B116" s="23"/>
      <c r="C116" s="1"/>
      <c r="D116" s="1"/>
      <c r="E116" s="1"/>
      <c r="F116" s="1"/>
      <c r="G116" s="1"/>
      <c r="H116" s="1"/>
      <c r="I116" s="1"/>
      <c r="J116" s="1"/>
      <c r="K116" s="1"/>
      <c r="L116" s="24"/>
      <c r="M116" s="1"/>
      <c r="N116" s="1"/>
      <c r="O116" s="1"/>
      <c r="P116" s="1"/>
      <c r="Q116" s="1"/>
    </row>
    <row r="117" spans="1:17" ht="15" customHeight="1" x14ac:dyDescent="0.2">
      <c r="A117" s="23"/>
      <c r="B117" s="23"/>
      <c r="C117" s="1"/>
      <c r="D117" s="1"/>
      <c r="E117" s="1"/>
      <c r="F117" s="1"/>
      <c r="G117" s="1"/>
      <c r="H117" s="1"/>
      <c r="I117" s="1"/>
      <c r="J117" s="1"/>
      <c r="K117" s="1"/>
      <c r="L117" s="24"/>
      <c r="M117" s="1"/>
      <c r="N117" s="1"/>
      <c r="O117" s="1"/>
      <c r="P117" s="1"/>
      <c r="Q117" s="1"/>
    </row>
    <row r="118" spans="1:17" ht="15" customHeight="1" x14ac:dyDescent="0.2">
      <c r="A118" s="23"/>
      <c r="B118" s="23"/>
      <c r="C118" s="1"/>
      <c r="D118" s="1"/>
      <c r="E118" s="1"/>
      <c r="F118" s="1"/>
      <c r="G118" s="1"/>
      <c r="H118" s="1"/>
      <c r="I118" s="1"/>
      <c r="J118" s="1"/>
      <c r="K118" s="1"/>
      <c r="L118" s="24"/>
      <c r="M118" s="1"/>
      <c r="N118" s="1"/>
      <c r="O118" s="1"/>
      <c r="P118" s="1"/>
      <c r="Q118" s="1"/>
    </row>
    <row r="119" spans="1:17" ht="15" customHeight="1" x14ac:dyDescent="0.2">
      <c r="A119" s="23"/>
      <c r="B119" s="23"/>
      <c r="C119" s="1"/>
      <c r="D119" s="1"/>
      <c r="E119" s="1"/>
      <c r="F119" s="1"/>
      <c r="G119" s="1"/>
      <c r="H119" s="1"/>
      <c r="I119" s="1"/>
      <c r="J119" s="1"/>
      <c r="K119" s="1"/>
      <c r="L119" s="24"/>
      <c r="M119" s="1"/>
      <c r="N119" s="1"/>
      <c r="O119" s="1"/>
      <c r="P119" s="1"/>
      <c r="Q119" s="1"/>
    </row>
    <row r="120" spans="1:17" ht="15" customHeight="1" x14ac:dyDescent="0.2">
      <c r="A120" s="23"/>
      <c r="B120" s="23"/>
      <c r="C120" s="1"/>
      <c r="D120" s="1"/>
      <c r="E120" s="1"/>
      <c r="F120" s="1"/>
      <c r="G120" s="1"/>
      <c r="H120" s="1"/>
      <c r="I120" s="1"/>
      <c r="J120" s="1"/>
      <c r="K120" s="1"/>
      <c r="L120" s="24"/>
      <c r="M120" s="1"/>
      <c r="N120" s="1"/>
      <c r="O120" s="1"/>
      <c r="P120" s="1"/>
      <c r="Q120" s="1"/>
    </row>
    <row r="121" spans="1:17" ht="15" customHeight="1" x14ac:dyDescent="0.2">
      <c r="A121" s="23"/>
      <c r="B121" s="23"/>
      <c r="C121" s="1"/>
      <c r="D121" s="1"/>
      <c r="E121" s="1"/>
      <c r="F121" s="1"/>
      <c r="G121" s="1"/>
      <c r="H121" s="1"/>
      <c r="I121" s="1"/>
      <c r="J121" s="1"/>
      <c r="K121" s="1"/>
      <c r="L121" s="24"/>
      <c r="M121" s="1"/>
      <c r="N121" s="1"/>
      <c r="O121" s="1"/>
      <c r="P121" s="1"/>
      <c r="Q121" s="1"/>
    </row>
    <row r="122" spans="1:17" ht="15" customHeight="1" x14ac:dyDescent="0.2">
      <c r="A122" s="23"/>
      <c r="B122" s="23"/>
      <c r="C122" s="1"/>
      <c r="D122" s="1"/>
      <c r="E122" s="1"/>
      <c r="F122" s="1"/>
      <c r="G122" s="1"/>
      <c r="H122" s="1"/>
      <c r="I122" s="1"/>
      <c r="J122" s="1"/>
      <c r="K122" s="1"/>
      <c r="L122" s="24"/>
      <c r="M122" s="1"/>
      <c r="N122" s="1"/>
      <c r="O122" s="1"/>
      <c r="P122" s="1"/>
      <c r="Q122" s="1"/>
    </row>
    <row r="123" spans="1:17" ht="15" customHeight="1" x14ac:dyDescent="0.2">
      <c r="A123" s="23"/>
      <c r="B123" s="23"/>
      <c r="C123" s="1"/>
      <c r="D123" s="1"/>
      <c r="E123" s="1"/>
      <c r="F123" s="1"/>
      <c r="G123" s="1"/>
      <c r="H123" s="1"/>
      <c r="I123" s="1"/>
      <c r="J123" s="1"/>
      <c r="K123" s="1"/>
      <c r="L123" s="24"/>
      <c r="M123" s="1"/>
      <c r="N123" s="1"/>
      <c r="O123" s="1"/>
      <c r="P123" s="1"/>
      <c r="Q123" s="1"/>
    </row>
    <row r="124" spans="1:17" ht="15" customHeight="1" x14ac:dyDescent="0.2">
      <c r="A124" s="23"/>
      <c r="B124" s="23"/>
      <c r="C124" s="1"/>
      <c r="D124" s="1"/>
      <c r="E124" s="1"/>
      <c r="F124" s="1"/>
      <c r="G124" s="1"/>
      <c r="H124" s="1"/>
      <c r="I124" s="1"/>
      <c r="J124" s="1"/>
      <c r="K124" s="1"/>
      <c r="L124" s="24"/>
      <c r="M124" s="1"/>
      <c r="N124" s="1"/>
      <c r="O124" s="1"/>
      <c r="P124" s="1"/>
      <c r="Q124" s="1"/>
    </row>
    <row r="125" spans="1:17" ht="15" customHeight="1" x14ac:dyDescent="0.2">
      <c r="A125" s="23"/>
      <c r="B125" s="23"/>
      <c r="C125" s="1"/>
      <c r="D125" s="1"/>
      <c r="E125" s="1"/>
      <c r="F125" s="1"/>
      <c r="G125" s="1"/>
      <c r="H125" s="1"/>
      <c r="I125" s="1"/>
      <c r="J125" s="1"/>
      <c r="K125" s="1"/>
      <c r="L125" s="24"/>
      <c r="M125" s="1"/>
      <c r="N125" s="1"/>
      <c r="O125" s="1"/>
      <c r="P125" s="1"/>
      <c r="Q125" s="1"/>
    </row>
    <row r="126" spans="1:17" ht="15" customHeight="1" x14ac:dyDescent="0.2">
      <c r="A126" s="23"/>
      <c r="B126" s="23"/>
      <c r="C126" s="1"/>
      <c r="D126" s="1"/>
      <c r="E126" s="1"/>
      <c r="F126" s="1"/>
      <c r="G126" s="1"/>
      <c r="H126" s="1"/>
      <c r="I126" s="1"/>
      <c r="J126" s="1"/>
      <c r="K126" s="1"/>
      <c r="L126" s="24"/>
      <c r="M126" s="1"/>
      <c r="N126" s="1"/>
      <c r="O126" s="1"/>
      <c r="P126" s="1"/>
      <c r="Q126" s="1"/>
    </row>
    <row r="127" spans="1:17" ht="15" customHeight="1" x14ac:dyDescent="0.2">
      <c r="A127" s="23"/>
      <c r="B127" s="23"/>
      <c r="C127" s="1"/>
      <c r="D127" s="1"/>
      <c r="E127" s="1"/>
      <c r="F127" s="1"/>
      <c r="G127" s="1"/>
      <c r="H127" s="1"/>
      <c r="I127" s="1"/>
      <c r="J127" s="1"/>
      <c r="K127" s="1"/>
      <c r="L127" s="24"/>
      <c r="M127" s="1"/>
      <c r="N127" s="1"/>
      <c r="O127" s="1"/>
      <c r="P127" s="1"/>
      <c r="Q127" s="1"/>
    </row>
    <row r="128" spans="1:17" ht="15" customHeight="1" x14ac:dyDescent="0.2">
      <c r="A128" s="23"/>
      <c r="B128" s="23"/>
      <c r="C128" s="1"/>
      <c r="D128" s="1"/>
      <c r="E128" s="1"/>
      <c r="F128" s="1"/>
      <c r="G128" s="1"/>
      <c r="H128" s="1"/>
      <c r="I128" s="1"/>
      <c r="J128" s="1"/>
      <c r="K128" s="1"/>
      <c r="L128" s="24"/>
      <c r="M128" s="1"/>
      <c r="N128" s="1"/>
      <c r="O128" s="1"/>
      <c r="P128" s="1"/>
      <c r="Q128" s="1"/>
    </row>
    <row r="129" spans="1:17" ht="15" customHeight="1" x14ac:dyDescent="0.2">
      <c r="A129" s="23"/>
      <c r="B129" s="23"/>
      <c r="C129" s="1"/>
      <c r="D129" s="1"/>
      <c r="E129" s="1"/>
      <c r="F129" s="1"/>
      <c r="G129" s="1"/>
      <c r="H129" s="1"/>
      <c r="I129" s="1"/>
      <c r="J129" s="1"/>
      <c r="K129" s="1"/>
      <c r="L129" s="24"/>
      <c r="M129" s="1"/>
      <c r="N129" s="1"/>
      <c r="O129" s="1"/>
      <c r="P129" s="1"/>
      <c r="Q129" s="1"/>
    </row>
    <row r="130" spans="1:17" ht="15" customHeight="1" x14ac:dyDescent="0.2">
      <c r="A130" s="23"/>
      <c r="B130" s="23"/>
      <c r="C130" s="1"/>
      <c r="D130" s="1"/>
      <c r="E130" s="1"/>
      <c r="F130" s="1"/>
      <c r="G130" s="1"/>
      <c r="H130" s="1"/>
      <c r="I130" s="1"/>
      <c r="J130" s="1"/>
      <c r="K130" s="1"/>
      <c r="L130" s="24"/>
      <c r="M130" s="1"/>
      <c r="N130" s="1"/>
      <c r="O130" s="1"/>
      <c r="P130" s="1"/>
      <c r="Q130" s="1"/>
    </row>
    <row r="131" spans="1:17" ht="15" customHeight="1" x14ac:dyDescent="0.2">
      <c r="A131" s="23"/>
      <c r="B131" s="23"/>
      <c r="C131" s="1"/>
      <c r="D131" s="1"/>
      <c r="E131" s="1"/>
      <c r="F131" s="1"/>
      <c r="G131" s="1"/>
      <c r="H131" s="1"/>
      <c r="I131" s="1"/>
      <c r="J131" s="1"/>
      <c r="K131" s="1"/>
      <c r="L131" s="24"/>
      <c r="M131" s="1"/>
      <c r="N131" s="1"/>
      <c r="O131" s="1"/>
      <c r="P131" s="1"/>
      <c r="Q131" s="1"/>
    </row>
    <row r="132" spans="1:17" ht="15" customHeight="1" x14ac:dyDescent="0.2">
      <c r="A132" s="23"/>
      <c r="B132" s="23"/>
      <c r="C132" s="1"/>
      <c r="D132" s="1"/>
      <c r="E132" s="1"/>
      <c r="F132" s="1"/>
      <c r="G132" s="1"/>
      <c r="H132" s="1"/>
      <c r="I132" s="1"/>
      <c r="J132" s="1"/>
      <c r="K132" s="1"/>
      <c r="L132" s="24"/>
      <c r="M132" s="1"/>
      <c r="N132" s="1"/>
      <c r="O132" s="1"/>
      <c r="P132" s="1"/>
      <c r="Q132" s="1"/>
    </row>
    <row r="133" spans="1:17" ht="15" customHeight="1" x14ac:dyDescent="0.2">
      <c r="A133" s="23"/>
      <c r="B133" s="23"/>
      <c r="C133" s="1"/>
      <c r="D133" s="1"/>
      <c r="E133" s="1"/>
      <c r="F133" s="1"/>
      <c r="G133" s="1"/>
      <c r="H133" s="1"/>
      <c r="I133" s="1"/>
      <c r="J133" s="1"/>
      <c r="K133" s="1"/>
      <c r="L133" s="24"/>
      <c r="M133" s="1"/>
      <c r="N133" s="1"/>
      <c r="O133" s="1"/>
      <c r="P133" s="1"/>
      <c r="Q133" s="1"/>
    </row>
    <row r="134" spans="1:17" ht="15" customHeight="1" x14ac:dyDescent="0.2">
      <c r="A134" s="23"/>
      <c r="B134" s="23"/>
      <c r="C134" s="1"/>
      <c r="D134" s="1"/>
      <c r="E134" s="1"/>
      <c r="F134" s="1"/>
      <c r="G134" s="1"/>
      <c r="H134" s="1"/>
      <c r="I134" s="1"/>
      <c r="J134" s="1"/>
      <c r="K134" s="1"/>
      <c r="L134" s="24"/>
      <c r="M134" s="1"/>
      <c r="N134" s="1"/>
      <c r="O134" s="1"/>
      <c r="P134" s="1"/>
      <c r="Q134" s="1"/>
    </row>
    <row r="135" spans="1:17" ht="15" customHeight="1" x14ac:dyDescent="0.2">
      <c r="A135" s="23"/>
      <c r="B135" s="23"/>
      <c r="C135" s="1"/>
      <c r="D135" s="1"/>
      <c r="E135" s="1"/>
      <c r="F135" s="1"/>
      <c r="G135" s="1"/>
      <c r="H135" s="1"/>
      <c r="I135" s="1"/>
      <c r="J135" s="1"/>
      <c r="K135" s="1"/>
      <c r="L135" s="24"/>
      <c r="M135" s="1"/>
      <c r="N135" s="1"/>
      <c r="O135" s="1"/>
      <c r="P135" s="1"/>
      <c r="Q135" s="1"/>
    </row>
    <row r="136" spans="1:17" ht="15" customHeight="1" x14ac:dyDescent="0.2">
      <c r="A136" s="23"/>
      <c r="B136" s="23"/>
      <c r="C136" s="1"/>
      <c r="D136" s="1"/>
      <c r="E136" s="1"/>
      <c r="F136" s="1"/>
      <c r="G136" s="1"/>
      <c r="H136" s="1"/>
      <c r="I136" s="1"/>
      <c r="J136" s="1"/>
      <c r="K136" s="1"/>
      <c r="L136" s="24"/>
      <c r="M136" s="1"/>
      <c r="N136" s="1"/>
      <c r="O136" s="1"/>
      <c r="P136" s="1"/>
      <c r="Q136" s="1"/>
    </row>
    <row r="137" spans="1:17" ht="15" customHeight="1" x14ac:dyDescent="0.2">
      <c r="A137" s="23"/>
      <c r="B137" s="23"/>
      <c r="C137" s="1"/>
      <c r="D137" s="1"/>
      <c r="E137" s="1"/>
      <c r="F137" s="1"/>
      <c r="G137" s="1"/>
      <c r="H137" s="1"/>
      <c r="I137" s="1"/>
      <c r="J137" s="1"/>
      <c r="K137" s="1"/>
      <c r="L137" s="24"/>
      <c r="M137" s="1"/>
      <c r="N137" s="1"/>
      <c r="O137" s="1"/>
      <c r="P137" s="1"/>
      <c r="Q137" s="1"/>
    </row>
    <row r="138" spans="1:17" ht="15" customHeight="1" x14ac:dyDescent="0.2">
      <c r="A138" s="23"/>
      <c r="B138" s="23"/>
      <c r="C138" s="1"/>
      <c r="D138" s="1"/>
      <c r="E138" s="1"/>
      <c r="F138" s="1"/>
      <c r="G138" s="1"/>
      <c r="H138" s="1"/>
      <c r="I138" s="1"/>
      <c r="J138" s="1"/>
      <c r="K138" s="1"/>
      <c r="L138" s="24"/>
      <c r="M138" s="1"/>
      <c r="N138" s="1"/>
      <c r="O138" s="1"/>
      <c r="P138" s="1"/>
      <c r="Q138" s="1"/>
    </row>
    <row r="139" spans="1:17" ht="15" customHeight="1" x14ac:dyDescent="0.2">
      <c r="A139" s="23"/>
      <c r="B139" s="23"/>
      <c r="C139" s="1"/>
      <c r="D139" s="1"/>
      <c r="E139" s="1"/>
      <c r="F139" s="1"/>
      <c r="G139" s="1"/>
      <c r="H139" s="1"/>
      <c r="I139" s="1"/>
      <c r="J139" s="1"/>
      <c r="K139" s="1"/>
      <c r="L139" s="24"/>
      <c r="M139" s="1"/>
      <c r="N139" s="1"/>
      <c r="O139" s="1"/>
      <c r="P139" s="1"/>
      <c r="Q139" s="1"/>
    </row>
    <row r="140" spans="1:17" ht="15" customHeight="1" x14ac:dyDescent="0.2">
      <c r="A140" s="23"/>
      <c r="B140" s="23"/>
      <c r="C140" s="1"/>
      <c r="D140" s="1"/>
      <c r="E140" s="1"/>
      <c r="F140" s="1"/>
      <c r="G140" s="1"/>
      <c r="H140" s="1"/>
      <c r="I140" s="1"/>
      <c r="J140" s="1"/>
      <c r="K140" s="1"/>
      <c r="L140" s="24"/>
      <c r="M140" s="1"/>
      <c r="N140" s="1"/>
      <c r="O140" s="1"/>
      <c r="P140" s="1"/>
      <c r="Q140" s="1"/>
    </row>
    <row r="141" spans="1:17" ht="15" customHeight="1" x14ac:dyDescent="0.2">
      <c r="A141" s="23"/>
      <c r="B141" s="23"/>
      <c r="C141" s="1"/>
      <c r="D141" s="1"/>
      <c r="E141" s="1"/>
      <c r="F141" s="1"/>
      <c r="G141" s="1"/>
      <c r="H141" s="1"/>
      <c r="I141" s="1"/>
      <c r="J141" s="1"/>
      <c r="K141" s="1"/>
      <c r="L141" s="24"/>
      <c r="M141" s="1"/>
      <c r="N141" s="1"/>
      <c r="O141" s="1"/>
      <c r="P141" s="1"/>
      <c r="Q141" s="1"/>
    </row>
    <row r="142" spans="1:17" ht="15" customHeight="1" x14ac:dyDescent="0.2">
      <c r="A142" s="23"/>
      <c r="B142" s="23"/>
      <c r="C142" s="1"/>
      <c r="D142" s="1"/>
      <c r="E142" s="1"/>
      <c r="F142" s="1"/>
      <c r="G142" s="1"/>
      <c r="H142" s="1"/>
      <c r="I142" s="1"/>
      <c r="J142" s="1"/>
      <c r="K142" s="1"/>
      <c r="L142" s="24"/>
      <c r="M142" s="1"/>
      <c r="N142" s="1"/>
      <c r="O142" s="1"/>
      <c r="P142" s="1"/>
      <c r="Q142" s="1"/>
    </row>
    <row r="143" spans="1:17" ht="15" customHeight="1" x14ac:dyDescent="0.2">
      <c r="A143" s="23"/>
      <c r="B143" s="23"/>
      <c r="C143" s="1"/>
      <c r="D143" s="1"/>
      <c r="E143" s="1"/>
      <c r="F143" s="1"/>
      <c r="G143" s="1"/>
      <c r="H143" s="1"/>
      <c r="I143" s="1"/>
      <c r="J143" s="1"/>
      <c r="K143" s="1"/>
      <c r="L143" s="24"/>
      <c r="M143" s="1"/>
      <c r="N143" s="1"/>
      <c r="O143" s="1"/>
      <c r="P143" s="1"/>
      <c r="Q143" s="1"/>
    </row>
    <row r="144" spans="1:17" ht="15" customHeight="1" x14ac:dyDescent="0.2">
      <c r="A144" s="23"/>
      <c r="B144" s="23"/>
      <c r="C144" s="1"/>
      <c r="D144" s="1"/>
      <c r="E144" s="1"/>
      <c r="F144" s="1"/>
      <c r="G144" s="1"/>
      <c r="H144" s="1"/>
      <c r="I144" s="1"/>
      <c r="J144" s="1"/>
      <c r="K144" s="1"/>
      <c r="L144" s="24"/>
      <c r="M144" s="1"/>
      <c r="N144" s="1"/>
      <c r="O144" s="1"/>
      <c r="P144" s="1"/>
      <c r="Q144" s="1"/>
    </row>
    <row r="145" spans="1:17" ht="15" customHeight="1" x14ac:dyDescent="0.2">
      <c r="A145" s="23"/>
      <c r="B145" s="23"/>
      <c r="C145" s="1"/>
      <c r="D145" s="1"/>
      <c r="E145" s="1"/>
      <c r="F145" s="1"/>
      <c r="G145" s="1"/>
      <c r="H145" s="1"/>
      <c r="I145" s="1"/>
      <c r="J145" s="1"/>
      <c r="K145" s="1"/>
      <c r="L145" s="24"/>
      <c r="M145" s="1"/>
      <c r="N145" s="1"/>
      <c r="O145" s="1"/>
      <c r="P145" s="1"/>
      <c r="Q145" s="1"/>
    </row>
    <row r="146" spans="1:17" ht="15" customHeight="1" x14ac:dyDescent="0.2">
      <c r="A146" s="23"/>
      <c r="B146" s="23"/>
      <c r="C146" s="1"/>
      <c r="D146" s="1"/>
      <c r="E146" s="1"/>
      <c r="F146" s="1"/>
      <c r="G146" s="1"/>
      <c r="H146" s="1"/>
      <c r="I146" s="1"/>
      <c r="J146" s="1"/>
      <c r="K146" s="1"/>
      <c r="L146" s="24"/>
      <c r="M146" s="1"/>
      <c r="N146" s="1"/>
      <c r="O146" s="1"/>
      <c r="P146" s="1"/>
      <c r="Q146" s="1"/>
    </row>
    <row r="147" spans="1:17" ht="15" customHeight="1" x14ac:dyDescent="0.2">
      <c r="A147" s="23"/>
      <c r="B147" s="23"/>
      <c r="C147" s="1"/>
      <c r="D147" s="1"/>
      <c r="E147" s="1"/>
      <c r="F147" s="1"/>
      <c r="G147" s="1"/>
      <c r="H147" s="1"/>
      <c r="I147" s="1"/>
      <c r="J147" s="1"/>
      <c r="K147" s="1"/>
      <c r="L147" s="24"/>
      <c r="M147" s="1"/>
      <c r="N147" s="1"/>
      <c r="O147" s="1"/>
      <c r="P147" s="1"/>
      <c r="Q147" s="1"/>
    </row>
    <row r="148" spans="1:17" ht="15" customHeight="1" x14ac:dyDescent="0.2">
      <c r="A148" s="23"/>
      <c r="B148" s="23"/>
      <c r="C148" s="1"/>
      <c r="D148" s="1"/>
      <c r="E148" s="1"/>
      <c r="F148" s="1"/>
      <c r="G148" s="1"/>
      <c r="H148" s="1"/>
      <c r="I148" s="1"/>
      <c r="J148" s="1"/>
      <c r="K148" s="1"/>
      <c r="L148" s="24"/>
      <c r="M148" s="1"/>
      <c r="N148" s="1"/>
      <c r="O148" s="1"/>
      <c r="P148" s="1"/>
      <c r="Q148" s="1"/>
    </row>
    <row r="149" spans="1:17" ht="15" customHeight="1" x14ac:dyDescent="0.2">
      <c r="A149" s="23"/>
      <c r="B149" s="23"/>
      <c r="C149" s="1"/>
      <c r="D149" s="1"/>
      <c r="E149" s="1"/>
      <c r="F149" s="1"/>
      <c r="G149" s="1"/>
      <c r="H149" s="1"/>
      <c r="I149" s="1"/>
      <c r="J149" s="1"/>
      <c r="K149" s="1"/>
      <c r="L149" s="24"/>
      <c r="M149" s="1"/>
      <c r="N149" s="1"/>
      <c r="O149" s="1"/>
      <c r="P149" s="1"/>
      <c r="Q149" s="1"/>
    </row>
    <row r="150" spans="1:17" ht="15" customHeight="1" x14ac:dyDescent="0.2">
      <c r="A150" s="23"/>
      <c r="B150" s="23"/>
      <c r="C150" s="1"/>
      <c r="D150" s="1"/>
      <c r="E150" s="1"/>
      <c r="F150" s="1"/>
      <c r="G150" s="1"/>
      <c r="H150" s="1"/>
      <c r="I150" s="1"/>
      <c r="J150" s="1"/>
      <c r="K150" s="1"/>
      <c r="L150" s="24"/>
      <c r="M150" s="1"/>
      <c r="N150" s="1"/>
      <c r="O150" s="1"/>
      <c r="P150" s="1"/>
      <c r="Q150" s="1"/>
    </row>
    <row r="151" spans="1:17" ht="15" customHeight="1" x14ac:dyDescent="0.2">
      <c r="A151" s="23"/>
      <c r="B151" s="23"/>
      <c r="C151" s="1"/>
      <c r="D151" s="1"/>
      <c r="E151" s="1"/>
      <c r="F151" s="1"/>
      <c r="G151" s="1"/>
      <c r="H151" s="1"/>
      <c r="I151" s="1"/>
      <c r="J151" s="1"/>
      <c r="K151" s="1"/>
      <c r="L151" s="24"/>
      <c r="M151" s="1"/>
      <c r="N151" s="1"/>
      <c r="O151" s="1"/>
      <c r="P151" s="1"/>
      <c r="Q151" s="1"/>
    </row>
    <row r="152" spans="1:17" ht="15" customHeight="1" x14ac:dyDescent="0.2">
      <c r="A152" s="23"/>
      <c r="B152" s="23"/>
      <c r="C152" s="1"/>
      <c r="D152" s="1"/>
      <c r="E152" s="1"/>
      <c r="F152" s="1"/>
      <c r="G152" s="1"/>
      <c r="H152" s="1"/>
      <c r="I152" s="1"/>
      <c r="J152" s="1"/>
      <c r="K152" s="1"/>
      <c r="L152" s="24"/>
      <c r="M152" s="1"/>
      <c r="N152" s="1"/>
      <c r="O152" s="1"/>
      <c r="P152" s="1"/>
      <c r="Q152" s="1"/>
    </row>
    <row r="153" spans="1:17" ht="15" customHeight="1" x14ac:dyDescent="0.2">
      <c r="A153" s="23"/>
      <c r="B153" s="23"/>
      <c r="C153" s="1"/>
      <c r="D153" s="1"/>
      <c r="E153" s="1"/>
      <c r="F153" s="1"/>
      <c r="G153" s="1"/>
      <c r="H153" s="1"/>
      <c r="I153" s="1"/>
      <c r="J153" s="1"/>
      <c r="K153" s="1"/>
      <c r="L153" s="24"/>
      <c r="M153" s="1"/>
      <c r="N153" s="1"/>
      <c r="O153" s="1"/>
      <c r="P153" s="1"/>
      <c r="Q153" s="1"/>
    </row>
    <row r="154" spans="1:17" ht="15" customHeight="1" x14ac:dyDescent="0.2">
      <c r="A154" s="23"/>
      <c r="B154" s="23"/>
      <c r="C154" s="1"/>
      <c r="D154" s="1"/>
      <c r="E154" s="1"/>
      <c r="F154" s="1"/>
      <c r="G154" s="1"/>
      <c r="H154" s="1"/>
      <c r="I154" s="1"/>
      <c r="J154" s="1"/>
      <c r="K154" s="1"/>
      <c r="L154" s="24"/>
      <c r="M154" s="1"/>
      <c r="N154" s="1"/>
      <c r="O154" s="1"/>
      <c r="P154" s="1"/>
      <c r="Q154" s="1"/>
    </row>
    <row r="155" spans="1:17" ht="15" customHeight="1" x14ac:dyDescent="0.2">
      <c r="A155" s="23"/>
      <c r="B155" s="23"/>
      <c r="C155" s="1"/>
      <c r="D155" s="1"/>
      <c r="E155" s="1"/>
      <c r="F155" s="1"/>
      <c r="G155" s="1"/>
      <c r="H155" s="1"/>
      <c r="I155" s="1"/>
      <c r="J155" s="1"/>
      <c r="K155" s="1"/>
      <c r="L155" s="24"/>
      <c r="M155" s="1"/>
      <c r="N155" s="1"/>
      <c r="O155" s="1"/>
      <c r="P155" s="1"/>
      <c r="Q155" s="1"/>
    </row>
    <row r="156" spans="1:17" ht="15" customHeight="1" x14ac:dyDescent="0.2">
      <c r="A156" s="23"/>
      <c r="B156" s="23"/>
      <c r="C156" s="1"/>
      <c r="D156" s="1"/>
      <c r="E156" s="1"/>
      <c r="F156" s="1"/>
      <c r="G156" s="1"/>
      <c r="H156" s="1"/>
      <c r="I156" s="1"/>
      <c r="J156" s="1"/>
      <c r="K156" s="1"/>
      <c r="L156" s="24"/>
      <c r="M156" s="1"/>
      <c r="N156" s="1"/>
      <c r="O156" s="1"/>
      <c r="P156" s="1"/>
      <c r="Q156" s="1"/>
    </row>
    <row r="157" spans="1:17" ht="15" customHeight="1" x14ac:dyDescent="0.2">
      <c r="A157" s="23"/>
      <c r="B157" s="23"/>
      <c r="C157" s="1"/>
      <c r="D157" s="1"/>
      <c r="E157" s="1"/>
      <c r="F157" s="1"/>
      <c r="G157" s="1"/>
      <c r="H157" s="1"/>
      <c r="I157" s="1"/>
      <c r="J157" s="1"/>
      <c r="K157" s="1"/>
      <c r="L157" s="24"/>
      <c r="M157" s="1"/>
      <c r="N157" s="1"/>
      <c r="O157" s="1"/>
      <c r="P157" s="1"/>
      <c r="Q157" s="1"/>
    </row>
    <row r="158" spans="1:17" ht="15" customHeight="1" x14ac:dyDescent="0.2">
      <c r="A158" s="23"/>
      <c r="B158" s="23"/>
      <c r="C158" s="1"/>
      <c r="D158" s="1"/>
      <c r="E158" s="1"/>
      <c r="F158" s="1"/>
      <c r="G158" s="1"/>
      <c r="H158" s="1"/>
      <c r="I158" s="1"/>
      <c r="J158" s="1"/>
      <c r="K158" s="1"/>
      <c r="L158" s="24"/>
      <c r="M158" s="1"/>
      <c r="N158" s="1"/>
      <c r="O158" s="1"/>
      <c r="P158" s="1"/>
      <c r="Q158" s="1"/>
    </row>
    <row r="159" spans="1:17" ht="15" customHeight="1" x14ac:dyDescent="0.2">
      <c r="A159" s="23"/>
      <c r="B159" s="23"/>
      <c r="C159" s="1"/>
      <c r="D159" s="1"/>
      <c r="E159" s="1"/>
      <c r="F159" s="1"/>
      <c r="G159" s="1"/>
      <c r="H159" s="1"/>
      <c r="I159" s="1"/>
      <c r="J159" s="1"/>
      <c r="K159" s="1"/>
      <c r="L159" s="24"/>
      <c r="M159" s="1"/>
      <c r="N159" s="1"/>
      <c r="O159" s="1"/>
      <c r="P159" s="1"/>
      <c r="Q159" s="1"/>
    </row>
    <row r="160" spans="1:17" ht="15" customHeight="1" x14ac:dyDescent="0.2">
      <c r="A160" s="23"/>
      <c r="B160" s="23"/>
      <c r="C160" s="1"/>
      <c r="D160" s="1"/>
      <c r="E160" s="1"/>
      <c r="F160" s="1"/>
      <c r="G160" s="1"/>
      <c r="H160" s="1"/>
      <c r="I160" s="1"/>
      <c r="J160" s="1"/>
      <c r="K160" s="1"/>
      <c r="L160" s="24"/>
      <c r="M160" s="1"/>
      <c r="N160" s="1"/>
      <c r="O160" s="1"/>
      <c r="P160" s="1"/>
      <c r="Q160" s="1"/>
    </row>
    <row r="161" spans="1:17" ht="15" customHeight="1" x14ac:dyDescent="0.2">
      <c r="A161" s="23"/>
      <c r="B161" s="23"/>
      <c r="C161" s="1"/>
      <c r="D161" s="1"/>
      <c r="E161" s="1"/>
      <c r="F161" s="1"/>
      <c r="G161" s="1"/>
      <c r="H161" s="1"/>
      <c r="I161" s="1"/>
      <c r="J161" s="1"/>
      <c r="K161" s="1"/>
      <c r="L161" s="24"/>
      <c r="M161" s="1"/>
      <c r="N161" s="1"/>
      <c r="O161" s="1"/>
      <c r="P161" s="1"/>
      <c r="Q161" s="1"/>
    </row>
    <row r="162" spans="1:17" ht="15" customHeight="1" x14ac:dyDescent="0.2">
      <c r="A162" s="23"/>
      <c r="B162" s="23"/>
      <c r="C162" s="1"/>
      <c r="D162" s="1"/>
      <c r="E162" s="1"/>
      <c r="F162" s="1"/>
      <c r="G162" s="1"/>
      <c r="H162" s="1"/>
      <c r="I162" s="1"/>
      <c r="J162" s="1"/>
      <c r="K162" s="1"/>
      <c r="L162" s="24"/>
      <c r="M162" s="1"/>
      <c r="N162" s="1"/>
      <c r="O162" s="1"/>
      <c r="P162" s="1"/>
      <c r="Q162" s="1"/>
    </row>
    <row r="163" spans="1:17" ht="15" customHeight="1" x14ac:dyDescent="0.2">
      <c r="A163" s="23"/>
      <c r="B163" s="23"/>
      <c r="C163" s="1"/>
      <c r="D163" s="1"/>
      <c r="E163" s="1"/>
      <c r="F163" s="1"/>
      <c r="G163" s="1"/>
      <c r="H163" s="1"/>
      <c r="I163" s="1"/>
      <c r="J163" s="1"/>
      <c r="K163" s="1"/>
      <c r="L163" s="24"/>
      <c r="M163" s="1"/>
      <c r="N163" s="1"/>
      <c r="O163" s="1"/>
      <c r="P163" s="1"/>
      <c r="Q163" s="1"/>
    </row>
    <row r="164" spans="1:17" ht="15" customHeight="1" x14ac:dyDescent="0.2">
      <c r="A164" s="23"/>
      <c r="B164" s="23"/>
      <c r="C164" s="1"/>
      <c r="D164" s="1"/>
      <c r="E164" s="1"/>
      <c r="F164" s="1"/>
      <c r="G164" s="1"/>
      <c r="H164" s="1"/>
      <c r="I164" s="1"/>
      <c r="J164" s="1"/>
      <c r="K164" s="1"/>
      <c r="L164" s="24"/>
      <c r="M164" s="1"/>
      <c r="N164" s="1"/>
      <c r="O164" s="1"/>
      <c r="P164" s="1"/>
      <c r="Q164" s="1"/>
    </row>
    <row r="165" spans="1:17" ht="15" customHeight="1" x14ac:dyDescent="0.2">
      <c r="A165" s="23"/>
      <c r="B165" s="23"/>
      <c r="C165" s="1"/>
      <c r="D165" s="1"/>
      <c r="E165" s="1"/>
      <c r="F165" s="1"/>
      <c r="G165" s="1"/>
      <c r="H165" s="1"/>
      <c r="I165" s="1"/>
      <c r="J165" s="1"/>
      <c r="K165" s="1"/>
      <c r="L165" s="24"/>
      <c r="M165" s="1"/>
      <c r="N165" s="1"/>
      <c r="O165" s="1"/>
      <c r="P165" s="1"/>
      <c r="Q165" s="1"/>
    </row>
    <row r="166" spans="1:17" ht="15" customHeight="1" x14ac:dyDescent="0.2">
      <c r="A166" s="23"/>
      <c r="B166" s="23"/>
      <c r="C166" s="1"/>
      <c r="D166" s="1"/>
      <c r="E166" s="1"/>
      <c r="F166" s="1"/>
      <c r="G166" s="1"/>
      <c r="H166" s="1"/>
      <c r="I166" s="1"/>
      <c r="J166" s="1"/>
      <c r="K166" s="1"/>
      <c r="L166" s="24"/>
      <c r="M166" s="1"/>
      <c r="N166" s="1"/>
      <c r="O166" s="1"/>
      <c r="P166" s="1"/>
      <c r="Q166" s="1"/>
    </row>
    <row r="167" spans="1:17" ht="15" customHeight="1" x14ac:dyDescent="0.2">
      <c r="A167" s="23"/>
      <c r="B167" s="23"/>
      <c r="C167" s="1"/>
      <c r="D167" s="1"/>
      <c r="E167" s="1"/>
      <c r="F167" s="1"/>
      <c r="G167" s="1"/>
      <c r="H167" s="1"/>
      <c r="I167" s="1"/>
      <c r="J167" s="1"/>
      <c r="K167" s="1"/>
      <c r="L167" s="24"/>
      <c r="M167" s="1"/>
      <c r="N167" s="1"/>
      <c r="O167" s="1"/>
      <c r="P167" s="1"/>
      <c r="Q167" s="1"/>
    </row>
    <row r="168" spans="1:17" ht="15" customHeight="1" x14ac:dyDescent="0.2">
      <c r="A168" s="23"/>
      <c r="B168" s="23"/>
      <c r="C168" s="1"/>
      <c r="D168" s="1"/>
      <c r="E168" s="1"/>
      <c r="F168" s="1"/>
      <c r="G168" s="1"/>
      <c r="H168" s="1"/>
      <c r="I168" s="1"/>
      <c r="J168" s="1"/>
      <c r="K168" s="1"/>
      <c r="L168" s="24"/>
      <c r="M168" s="1"/>
      <c r="N168" s="1"/>
      <c r="O168" s="1"/>
      <c r="P168" s="1"/>
      <c r="Q168" s="1"/>
    </row>
    <row r="169" spans="1:17" ht="15" customHeight="1" x14ac:dyDescent="0.2">
      <c r="A169" s="23"/>
      <c r="B169" s="23"/>
      <c r="C169" s="1"/>
      <c r="D169" s="1"/>
      <c r="E169" s="1"/>
      <c r="F169" s="1"/>
      <c r="G169" s="1"/>
      <c r="H169" s="1"/>
      <c r="I169" s="1"/>
      <c r="J169" s="1"/>
      <c r="K169" s="1"/>
      <c r="L169" s="24"/>
      <c r="M169" s="1"/>
      <c r="N169" s="1"/>
      <c r="O169" s="1"/>
      <c r="P169" s="1"/>
      <c r="Q169" s="1"/>
    </row>
    <row r="170" spans="1:17" ht="15" customHeight="1" x14ac:dyDescent="0.2">
      <c r="A170" s="23"/>
      <c r="B170" s="23"/>
      <c r="C170" s="1"/>
      <c r="D170" s="1"/>
      <c r="E170" s="1"/>
      <c r="F170" s="1"/>
      <c r="G170" s="1"/>
      <c r="H170" s="1"/>
      <c r="I170" s="1"/>
      <c r="J170" s="1"/>
      <c r="K170" s="1"/>
      <c r="L170" s="24"/>
      <c r="M170" s="1"/>
      <c r="N170" s="1"/>
      <c r="O170" s="1"/>
      <c r="P170" s="1"/>
      <c r="Q170" s="1"/>
    </row>
    <row r="171" spans="1:17" ht="15" customHeight="1" x14ac:dyDescent="0.2">
      <c r="A171" s="23"/>
      <c r="B171" s="23"/>
      <c r="C171" s="1"/>
      <c r="D171" s="1"/>
      <c r="E171" s="1"/>
      <c r="F171" s="1"/>
      <c r="G171" s="1"/>
      <c r="H171" s="1"/>
      <c r="I171" s="1"/>
      <c r="J171" s="1"/>
      <c r="K171" s="1"/>
      <c r="L171" s="24"/>
      <c r="M171" s="1"/>
      <c r="N171" s="1"/>
      <c r="O171" s="1"/>
      <c r="P171" s="1"/>
      <c r="Q171" s="1"/>
    </row>
    <row r="172" spans="1:17" ht="15" customHeight="1" x14ac:dyDescent="0.2">
      <c r="A172" s="23"/>
      <c r="B172" s="23"/>
      <c r="C172" s="1"/>
      <c r="D172" s="1"/>
      <c r="E172" s="1"/>
      <c r="F172" s="1"/>
      <c r="G172" s="1"/>
      <c r="H172" s="1"/>
      <c r="I172" s="1"/>
      <c r="J172" s="1"/>
      <c r="K172" s="1"/>
      <c r="L172" s="24"/>
      <c r="M172" s="1"/>
      <c r="N172" s="1"/>
      <c r="O172" s="1"/>
      <c r="P172" s="1"/>
      <c r="Q172" s="1"/>
    </row>
    <row r="173" spans="1:17" ht="15" customHeight="1" x14ac:dyDescent="0.2">
      <c r="A173" s="23"/>
      <c r="B173" s="23"/>
      <c r="C173" s="1"/>
      <c r="D173" s="1"/>
      <c r="E173" s="1"/>
      <c r="F173" s="1"/>
      <c r="G173" s="1"/>
      <c r="H173" s="1"/>
      <c r="I173" s="1"/>
      <c r="J173" s="1"/>
      <c r="K173" s="1"/>
      <c r="L173" s="24"/>
      <c r="M173" s="1"/>
      <c r="N173" s="1"/>
      <c r="O173" s="1"/>
      <c r="P173" s="1"/>
      <c r="Q173" s="1"/>
    </row>
    <row r="174" spans="1:17" ht="15" customHeight="1" x14ac:dyDescent="0.2">
      <c r="A174" s="23"/>
      <c r="B174" s="23"/>
      <c r="C174" s="1"/>
      <c r="D174" s="1"/>
      <c r="E174" s="1"/>
      <c r="F174" s="1"/>
      <c r="G174" s="1"/>
      <c r="H174" s="1"/>
      <c r="I174" s="1"/>
      <c r="J174" s="1"/>
      <c r="K174" s="1"/>
      <c r="L174" s="24"/>
      <c r="M174" s="1"/>
      <c r="N174" s="1"/>
      <c r="O174" s="1"/>
      <c r="P174" s="1"/>
      <c r="Q174" s="1"/>
    </row>
    <row r="175" spans="1:17" ht="15" customHeight="1" x14ac:dyDescent="0.2">
      <c r="A175" s="23"/>
      <c r="B175" s="23"/>
      <c r="C175" s="1"/>
      <c r="D175" s="1"/>
      <c r="E175" s="1"/>
      <c r="F175" s="1"/>
      <c r="G175" s="1"/>
      <c r="H175" s="1"/>
      <c r="I175" s="1"/>
      <c r="J175" s="1"/>
      <c r="K175" s="1"/>
      <c r="L175" s="24"/>
      <c r="M175" s="1"/>
      <c r="N175" s="1"/>
      <c r="O175" s="1"/>
      <c r="P175" s="1"/>
      <c r="Q175" s="1"/>
    </row>
    <row r="176" spans="1:17" ht="15" customHeight="1" x14ac:dyDescent="0.2">
      <c r="A176" s="23"/>
      <c r="B176" s="23"/>
      <c r="C176" s="1"/>
      <c r="D176" s="1"/>
      <c r="E176" s="1"/>
      <c r="F176" s="1"/>
      <c r="G176" s="1"/>
      <c r="H176" s="1"/>
      <c r="I176" s="1"/>
      <c r="J176" s="1"/>
      <c r="K176" s="1"/>
      <c r="L176" s="24"/>
      <c r="M176" s="1"/>
      <c r="N176" s="1"/>
      <c r="O176" s="1"/>
      <c r="P176" s="1"/>
      <c r="Q176" s="1"/>
    </row>
    <row r="177" spans="1:17" ht="15" customHeight="1" x14ac:dyDescent="0.2">
      <c r="A177" s="23"/>
      <c r="B177" s="23"/>
      <c r="C177" s="1"/>
      <c r="D177" s="1"/>
      <c r="E177" s="1"/>
      <c r="F177" s="1"/>
      <c r="G177" s="1"/>
      <c r="H177" s="1"/>
      <c r="I177" s="1"/>
      <c r="J177" s="1"/>
      <c r="K177" s="1"/>
      <c r="L177" s="24"/>
      <c r="M177" s="1"/>
      <c r="N177" s="1"/>
      <c r="O177" s="1"/>
      <c r="P177" s="1"/>
      <c r="Q177" s="1"/>
    </row>
    <row r="178" spans="1:17" ht="15" customHeight="1" x14ac:dyDescent="0.2">
      <c r="A178" s="23"/>
      <c r="B178" s="23"/>
      <c r="C178" s="1"/>
      <c r="D178" s="1"/>
      <c r="E178" s="1"/>
      <c r="F178" s="1"/>
      <c r="G178" s="1"/>
      <c r="H178" s="1"/>
      <c r="I178" s="1"/>
      <c r="J178" s="1"/>
      <c r="K178" s="1"/>
      <c r="L178" s="24"/>
      <c r="M178" s="1"/>
      <c r="N178" s="1"/>
      <c r="O178" s="1"/>
      <c r="P178" s="1"/>
      <c r="Q178" s="1"/>
    </row>
    <row r="179" spans="1:17" ht="15" customHeight="1" x14ac:dyDescent="0.2">
      <c r="A179" s="23"/>
      <c r="B179" s="23"/>
      <c r="C179" s="1"/>
      <c r="D179" s="1"/>
      <c r="E179" s="1"/>
      <c r="F179" s="1"/>
      <c r="G179" s="1"/>
      <c r="H179" s="1"/>
      <c r="I179" s="1"/>
      <c r="J179" s="1"/>
      <c r="K179" s="1"/>
      <c r="L179" s="24"/>
      <c r="M179" s="1"/>
      <c r="N179" s="1"/>
      <c r="O179" s="1"/>
      <c r="P179" s="1"/>
      <c r="Q179" s="1"/>
    </row>
    <row r="180" spans="1:17" ht="15" customHeight="1" x14ac:dyDescent="0.2">
      <c r="A180" s="23"/>
      <c r="B180" s="23"/>
      <c r="C180" s="1"/>
      <c r="D180" s="1"/>
      <c r="E180" s="1"/>
      <c r="F180" s="1"/>
      <c r="G180" s="1"/>
      <c r="H180" s="1"/>
      <c r="I180" s="1"/>
      <c r="J180" s="1"/>
      <c r="K180" s="1"/>
      <c r="L180" s="24"/>
      <c r="M180" s="1"/>
      <c r="N180" s="1"/>
      <c r="O180" s="1"/>
      <c r="P180" s="1"/>
      <c r="Q180" s="1"/>
    </row>
    <row r="181" spans="1:17" ht="15" customHeight="1" x14ac:dyDescent="0.2">
      <c r="A181" s="23"/>
      <c r="B181" s="23"/>
      <c r="C181" s="1"/>
      <c r="D181" s="1"/>
      <c r="E181" s="1"/>
      <c r="F181" s="1"/>
      <c r="G181" s="1"/>
      <c r="H181" s="1"/>
      <c r="I181" s="1"/>
      <c r="J181" s="1"/>
      <c r="K181" s="1"/>
      <c r="L181" s="24"/>
      <c r="M181" s="1"/>
      <c r="N181" s="1"/>
      <c r="O181" s="1"/>
      <c r="P181" s="1"/>
      <c r="Q181" s="1"/>
    </row>
    <row r="182" spans="1:17" ht="15" customHeight="1" x14ac:dyDescent="0.2">
      <c r="A182" s="23"/>
      <c r="B182" s="23"/>
      <c r="C182" s="1"/>
      <c r="D182" s="1"/>
      <c r="E182" s="1"/>
      <c r="F182" s="1"/>
      <c r="G182" s="1"/>
      <c r="H182" s="1"/>
      <c r="I182" s="1"/>
      <c r="J182" s="1"/>
      <c r="K182" s="1"/>
      <c r="L182" s="24"/>
      <c r="M182" s="1"/>
      <c r="N182" s="1"/>
      <c r="O182" s="1"/>
      <c r="P182" s="1"/>
      <c r="Q182" s="1"/>
    </row>
    <row r="183" spans="1:17" ht="15" customHeight="1" x14ac:dyDescent="0.2">
      <c r="A183" s="23"/>
      <c r="B183" s="23"/>
      <c r="C183" s="1"/>
      <c r="D183" s="1"/>
      <c r="E183" s="1"/>
      <c r="F183" s="1"/>
      <c r="G183" s="1"/>
      <c r="H183" s="1"/>
      <c r="I183" s="1"/>
      <c r="J183" s="1"/>
      <c r="K183" s="1"/>
      <c r="L183" s="24"/>
      <c r="M183" s="1"/>
      <c r="N183" s="1"/>
      <c r="O183" s="1"/>
      <c r="P183" s="1"/>
      <c r="Q183" s="1"/>
    </row>
    <row r="184" spans="1:17" ht="15" customHeight="1" x14ac:dyDescent="0.2">
      <c r="A184" s="23"/>
      <c r="B184" s="23"/>
      <c r="C184" s="1"/>
      <c r="D184" s="1"/>
      <c r="E184" s="1"/>
      <c r="F184" s="1"/>
      <c r="G184" s="1"/>
      <c r="H184" s="1"/>
      <c r="I184" s="1"/>
      <c r="J184" s="1"/>
      <c r="K184" s="1"/>
      <c r="L184" s="24"/>
      <c r="M184" s="1"/>
      <c r="N184" s="1"/>
      <c r="O184" s="1"/>
      <c r="P184" s="1"/>
      <c r="Q184" s="1"/>
    </row>
    <row r="185" spans="1:17" ht="15" customHeight="1" x14ac:dyDescent="0.2">
      <c r="A185" s="23"/>
      <c r="B185" s="23"/>
      <c r="C185" s="1"/>
      <c r="D185" s="1"/>
      <c r="E185" s="1"/>
      <c r="F185" s="1"/>
      <c r="G185" s="1"/>
      <c r="H185" s="1"/>
      <c r="I185" s="1"/>
      <c r="J185" s="1"/>
      <c r="K185" s="1"/>
      <c r="L185" s="24"/>
      <c r="M185" s="1"/>
      <c r="N185" s="1"/>
      <c r="O185" s="1"/>
      <c r="P185" s="1"/>
      <c r="Q185" s="1"/>
    </row>
    <row r="186" spans="1:17" ht="15" customHeight="1" x14ac:dyDescent="0.2">
      <c r="A186" s="23"/>
      <c r="B186" s="23"/>
      <c r="C186" s="1"/>
      <c r="D186" s="1"/>
      <c r="E186" s="1"/>
      <c r="F186" s="1"/>
      <c r="G186" s="1"/>
      <c r="H186" s="1"/>
      <c r="I186" s="1"/>
      <c r="J186" s="1"/>
      <c r="K186" s="1"/>
      <c r="L186" s="24"/>
      <c r="M186" s="1"/>
      <c r="N186" s="1"/>
      <c r="O186" s="1"/>
      <c r="P186" s="1"/>
      <c r="Q186" s="1"/>
    </row>
    <row r="187" spans="1:17" ht="15" customHeight="1" x14ac:dyDescent="0.2">
      <c r="A187" s="23"/>
      <c r="B187" s="23"/>
      <c r="C187" s="1"/>
      <c r="D187" s="1"/>
      <c r="E187" s="1"/>
      <c r="F187" s="1"/>
      <c r="G187" s="1"/>
      <c r="H187" s="1"/>
      <c r="I187" s="1"/>
      <c r="J187" s="1"/>
      <c r="K187" s="1"/>
      <c r="L187" s="24"/>
      <c r="M187" s="1"/>
      <c r="N187" s="1"/>
      <c r="O187" s="1"/>
      <c r="P187" s="1"/>
      <c r="Q187" s="1"/>
    </row>
    <row r="188" spans="1:17" ht="15" customHeight="1" x14ac:dyDescent="0.2">
      <c r="A188" s="23"/>
      <c r="B188" s="23"/>
      <c r="C188" s="1"/>
      <c r="D188" s="1"/>
      <c r="E188" s="1"/>
      <c r="F188" s="1"/>
      <c r="G188" s="1"/>
      <c r="H188" s="1"/>
      <c r="I188" s="1"/>
      <c r="J188" s="1"/>
      <c r="K188" s="1"/>
      <c r="L188" s="24"/>
      <c r="M188" s="1"/>
      <c r="N188" s="1"/>
      <c r="O188" s="1"/>
      <c r="P188" s="1"/>
      <c r="Q188" s="1"/>
    </row>
    <row r="189" spans="1:17" ht="15" customHeight="1" x14ac:dyDescent="0.2">
      <c r="A189" s="23"/>
      <c r="B189" s="23"/>
      <c r="C189" s="1"/>
      <c r="D189" s="1"/>
      <c r="E189" s="1"/>
      <c r="F189" s="1"/>
      <c r="G189" s="1"/>
      <c r="H189" s="1"/>
      <c r="I189" s="1"/>
      <c r="J189" s="1"/>
      <c r="K189" s="1"/>
      <c r="L189" s="24"/>
      <c r="M189" s="1"/>
      <c r="N189" s="1"/>
      <c r="O189" s="1"/>
      <c r="P189" s="1"/>
      <c r="Q189" s="1"/>
    </row>
    <row r="190" spans="1:17" ht="15" customHeight="1" x14ac:dyDescent="0.2">
      <c r="A190" s="23"/>
      <c r="B190" s="23"/>
      <c r="C190" s="1"/>
      <c r="D190" s="1"/>
      <c r="E190" s="1"/>
      <c r="F190" s="1"/>
      <c r="G190" s="1"/>
      <c r="H190" s="1"/>
      <c r="I190" s="1"/>
      <c r="J190" s="1"/>
      <c r="K190" s="1"/>
      <c r="L190" s="24"/>
      <c r="M190" s="1"/>
      <c r="N190" s="1"/>
      <c r="O190" s="1"/>
      <c r="P190" s="1"/>
      <c r="Q190" s="1"/>
    </row>
    <row r="191" spans="1:17" ht="15" customHeight="1" x14ac:dyDescent="0.2">
      <c r="A191" s="23"/>
      <c r="B191" s="23"/>
      <c r="C191" s="1"/>
      <c r="D191" s="1"/>
      <c r="E191" s="1"/>
      <c r="F191" s="1"/>
      <c r="G191" s="1"/>
      <c r="H191" s="1"/>
      <c r="I191" s="1"/>
      <c r="J191" s="1"/>
      <c r="K191" s="1"/>
      <c r="L191" s="24"/>
      <c r="M191" s="1"/>
      <c r="N191" s="1"/>
      <c r="O191" s="1"/>
      <c r="P191" s="1"/>
      <c r="Q191" s="1"/>
    </row>
    <row r="192" spans="1:17" ht="15" customHeight="1" x14ac:dyDescent="0.2">
      <c r="A192" s="23"/>
      <c r="B192" s="23"/>
      <c r="C192" s="1"/>
      <c r="D192" s="1"/>
      <c r="E192" s="1"/>
      <c r="F192" s="1"/>
      <c r="G192" s="1"/>
      <c r="H192" s="1"/>
      <c r="I192" s="1"/>
      <c r="J192" s="1"/>
      <c r="K192" s="1"/>
      <c r="L192" s="24"/>
      <c r="M192" s="1"/>
      <c r="N192" s="1"/>
      <c r="O192" s="1"/>
      <c r="P192" s="1"/>
      <c r="Q192" s="1"/>
    </row>
    <row r="193" spans="1:17" ht="15" customHeight="1" x14ac:dyDescent="0.2">
      <c r="A193" s="23"/>
      <c r="B193" s="23"/>
      <c r="C193" s="1"/>
      <c r="D193" s="1"/>
      <c r="E193" s="1"/>
      <c r="F193" s="1"/>
      <c r="G193" s="1"/>
      <c r="H193" s="1"/>
      <c r="I193" s="1"/>
      <c r="J193" s="1"/>
      <c r="K193" s="1"/>
      <c r="L193" s="24"/>
      <c r="M193" s="1"/>
      <c r="N193" s="1"/>
      <c r="O193" s="1"/>
      <c r="P193" s="1"/>
      <c r="Q193" s="1"/>
    </row>
    <row r="194" spans="1:17" ht="15" customHeight="1" x14ac:dyDescent="0.2">
      <c r="A194" s="23"/>
      <c r="B194" s="23"/>
      <c r="C194" s="1"/>
      <c r="D194" s="1"/>
      <c r="E194" s="1"/>
      <c r="F194" s="1"/>
      <c r="G194" s="1"/>
      <c r="H194" s="1"/>
      <c r="I194" s="1"/>
      <c r="J194" s="1"/>
      <c r="K194" s="1"/>
      <c r="L194" s="24"/>
      <c r="M194" s="1"/>
      <c r="N194" s="1"/>
      <c r="O194" s="1"/>
      <c r="P194" s="1"/>
      <c r="Q194" s="1"/>
    </row>
    <row r="195" spans="1:17" ht="15" customHeight="1" x14ac:dyDescent="0.2">
      <c r="A195" s="23"/>
      <c r="B195" s="23"/>
      <c r="C195" s="1"/>
      <c r="D195" s="1"/>
      <c r="E195" s="1"/>
      <c r="F195" s="1"/>
      <c r="G195" s="1"/>
      <c r="H195" s="1"/>
      <c r="I195" s="1"/>
      <c r="J195" s="1"/>
      <c r="K195" s="1"/>
      <c r="L195" s="24"/>
      <c r="M195" s="1"/>
      <c r="N195" s="1"/>
      <c r="O195" s="1"/>
      <c r="P195" s="1"/>
      <c r="Q195" s="1"/>
    </row>
    <row r="196" spans="1:17" ht="15" customHeight="1" x14ac:dyDescent="0.2">
      <c r="A196" s="23"/>
      <c r="B196" s="23"/>
      <c r="C196" s="1"/>
      <c r="D196" s="1"/>
      <c r="E196" s="1"/>
      <c r="F196" s="1"/>
      <c r="G196" s="1"/>
      <c r="H196" s="1"/>
      <c r="I196" s="1"/>
      <c r="J196" s="1"/>
      <c r="K196" s="1"/>
      <c r="L196" s="24"/>
      <c r="M196" s="1"/>
      <c r="N196" s="1"/>
      <c r="O196" s="1"/>
      <c r="P196" s="1"/>
      <c r="Q196" s="1"/>
    </row>
    <row r="197" spans="1:17" ht="15" customHeight="1" x14ac:dyDescent="0.2">
      <c r="A197" s="23"/>
      <c r="B197" s="23"/>
      <c r="C197" s="1"/>
      <c r="D197" s="1"/>
      <c r="E197" s="1"/>
      <c r="F197" s="1"/>
      <c r="G197" s="1"/>
      <c r="H197" s="1"/>
      <c r="I197" s="1"/>
      <c r="J197" s="1"/>
      <c r="K197" s="1"/>
      <c r="L197" s="24"/>
      <c r="M197" s="1"/>
      <c r="N197" s="1"/>
      <c r="O197" s="1"/>
      <c r="P197" s="1"/>
      <c r="Q197" s="1"/>
    </row>
    <row r="198" spans="1:17" ht="15" customHeight="1" x14ac:dyDescent="0.2">
      <c r="A198" s="23"/>
      <c r="B198" s="23"/>
      <c r="C198" s="1"/>
      <c r="D198" s="1"/>
      <c r="E198" s="1"/>
      <c r="F198" s="1"/>
      <c r="G198" s="1"/>
      <c r="H198" s="1"/>
      <c r="I198" s="1"/>
      <c r="J198" s="1"/>
      <c r="K198" s="1"/>
      <c r="L198" s="24"/>
      <c r="M198" s="1"/>
      <c r="N198" s="1"/>
      <c r="O198" s="1"/>
      <c r="P198" s="1"/>
      <c r="Q198" s="1"/>
    </row>
    <row r="199" spans="1:17" ht="15" customHeight="1" x14ac:dyDescent="0.2">
      <c r="A199" s="23"/>
      <c r="B199" s="23"/>
      <c r="C199" s="1"/>
      <c r="D199" s="1"/>
      <c r="E199" s="1"/>
      <c r="F199" s="1"/>
      <c r="G199" s="1"/>
      <c r="H199" s="1"/>
      <c r="I199" s="1"/>
      <c r="J199" s="1"/>
      <c r="K199" s="1"/>
      <c r="L199" s="24"/>
      <c r="M199" s="1"/>
      <c r="N199" s="1"/>
      <c r="O199" s="1"/>
      <c r="P199" s="1"/>
      <c r="Q199" s="1"/>
    </row>
    <row r="200" spans="1:17" ht="15" customHeight="1" x14ac:dyDescent="0.2">
      <c r="A200" s="23"/>
      <c r="B200" s="23"/>
      <c r="C200" s="1"/>
      <c r="D200" s="1"/>
      <c r="E200" s="1"/>
      <c r="F200" s="1"/>
      <c r="G200" s="1"/>
      <c r="H200" s="1"/>
      <c r="I200" s="1"/>
      <c r="J200" s="1"/>
      <c r="K200" s="1"/>
      <c r="L200" s="24"/>
      <c r="M200" s="1"/>
      <c r="N200" s="1"/>
      <c r="O200" s="1"/>
      <c r="P200" s="1"/>
      <c r="Q200" s="1"/>
    </row>
    <row r="201" spans="1:17" ht="15" customHeight="1" x14ac:dyDescent="0.2">
      <c r="A201" s="23"/>
      <c r="B201" s="23"/>
      <c r="C201" s="1"/>
      <c r="D201" s="1"/>
      <c r="E201" s="1"/>
      <c r="F201" s="1"/>
      <c r="G201" s="1"/>
      <c r="H201" s="1"/>
      <c r="I201" s="1"/>
      <c r="J201" s="1"/>
      <c r="K201" s="1"/>
      <c r="L201" s="24"/>
      <c r="M201" s="1"/>
      <c r="N201" s="1"/>
      <c r="O201" s="1"/>
      <c r="P201" s="1"/>
      <c r="Q201" s="1"/>
    </row>
    <row r="202" spans="1:17" ht="15" customHeight="1" x14ac:dyDescent="0.2">
      <c r="A202" s="23"/>
      <c r="B202" s="23"/>
      <c r="C202" s="1"/>
      <c r="D202" s="1"/>
      <c r="E202" s="1"/>
      <c r="F202" s="1"/>
      <c r="G202" s="1"/>
      <c r="H202" s="1"/>
      <c r="I202" s="1"/>
      <c r="J202" s="1"/>
      <c r="K202" s="1"/>
      <c r="L202" s="24"/>
      <c r="M202" s="1"/>
      <c r="N202" s="1"/>
      <c r="O202" s="1"/>
      <c r="P202" s="1"/>
      <c r="Q202" s="1"/>
    </row>
    <row r="203" spans="1:17" ht="15" customHeight="1" x14ac:dyDescent="0.2">
      <c r="A203" s="23"/>
      <c r="B203" s="23"/>
      <c r="C203" s="1"/>
      <c r="D203" s="1"/>
      <c r="E203" s="1"/>
      <c r="F203" s="1"/>
      <c r="G203" s="1"/>
      <c r="H203" s="1"/>
      <c r="I203" s="1"/>
      <c r="J203" s="1"/>
      <c r="K203" s="1"/>
      <c r="L203" s="24"/>
      <c r="M203" s="1"/>
      <c r="N203" s="1"/>
      <c r="O203" s="1"/>
      <c r="P203" s="1"/>
      <c r="Q203" s="1"/>
    </row>
    <row r="204" spans="1:17" ht="15" customHeight="1" x14ac:dyDescent="0.2">
      <c r="A204" s="23"/>
      <c r="B204" s="23"/>
      <c r="C204" s="1"/>
      <c r="D204" s="1"/>
      <c r="E204" s="1"/>
      <c r="F204" s="1"/>
      <c r="G204" s="1"/>
      <c r="H204" s="1"/>
      <c r="I204" s="1"/>
      <c r="J204" s="1"/>
      <c r="K204" s="1"/>
      <c r="L204" s="24"/>
      <c r="M204" s="1"/>
      <c r="N204" s="1"/>
      <c r="O204" s="1"/>
      <c r="P204" s="1"/>
      <c r="Q204" s="1"/>
    </row>
    <row r="205" spans="1:17" ht="15" customHeight="1" x14ac:dyDescent="0.2">
      <c r="A205" s="23"/>
      <c r="B205" s="23"/>
      <c r="C205" s="1"/>
      <c r="D205" s="1"/>
      <c r="E205" s="1"/>
      <c r="F205" s="1"/>
      <c r="G205" s="1"/>
      <c r="H205" s="1"/>
      <c r="I205" s="1"/>
      <c r="J205" s="1"/>
      <c r="K205" s="1"/>
      <c r="L205" s="24"/>
      <c r="M205" s="1"/>
      <c r="N205" s="1"/>
      <c r="O205" s="1"/>
      <c r="P205" s="1"/>
      <c r="Q205" s="1"/>
    </row>
    <row r="206" spans="1:17" ht="15" customHeight="1" x14ac:dyDescent="0.2">
      <c r="A206" s="23"/>
      <c r="B206" s="23"/>
      <c r="C206" s="1"/>
      <c r="D206" s="1"/>
      <c r="E206" s="1"/>
      <c r="F206" s="1"/>
      <c r="G206" s="1"/>
      <c r="H206" s="1"/>
      <c r="I206" s="1"/>
      <c r="J206" s="1"/>
      <c r="K206" s="1"/>
      <c r="L206" s="24"/>
      <c r="M206" s="1"/>
      <c r="N206" s="1"/>
      <c r="O206" s="1"/>
      <c r="P206" s="1"/>
      <c r="Q206" s="1"/>
    </row>
    <row r="207" spans="1:17" ht="15" customHeight="1" x14ac:dyDescent="0.2">
      <c r="A207" s="23"/>
      <c r="B207" s="23"/>
      <c r="C207" s="1"/>
      <c r="D207" s="1"/>
      <c r="E207" s="1"/>
      <c r="F207" s="1"/>
      <c r="G207" s="1"/>
      <c r="H207" s="1"/>
      <c r="I207" s="1"/>
      <c r="J207" s="1"/>
      <c r="K207" s="1"/>
      <c r="L207" s="24"/>
      <c r="M207" s="1"/>
      <c r="N207" s="1"/>
      <c r="O207" s="1"/>
      <c r="P207" s="1"/>
      <c r="Q207" s="1"/>
    </row>
    <row r="208" spans="1:17" ht="15" customHeight="1" x14ac:dyDescent="0.2">
      <c r="A208" s="23"/>
      <c r="B208" s="23"/>
      <c r="C208" s="1"/>
      <c r="D208" s="1"/>
      <c r="E208" s="1"/>
      <c r="F208" s="1"/>
      <c r="G208" s="1"/>
      <c r="H208" s="1"/>
      <c r="I208" s="1"/>
      <c r="J208" s="1"/>
      <c r="K208" s="1"/>
      <c r="L208" s="24"/>
      <c r="M208" s="1"/>
      <c r="N208" s="1"/>
      <c r="O208" s="1"/>
      <c r="P208" s="1"/>
      <c r="Q208" s="1"/>
    </row>
    <row r="209" spans="1:17" ht="15" customHeight="1" x14ac:dyDescent="0.2">
      <c r="A209" s="23"/>
      <c r="B209" s="23"/>
      <c r="C209" s="1"/>
      <c r="D209" s="1"/>
      <c r="E209" s="1"/>
      <c r="F209" s="1"/>
      <c r="G209" s="1"/>
      <c r="H209" s="1"/>
      <c r="I209" s="1"/>
      <c r="J209" s="1"/>
      <c r="K209" s="1"/>
      <c r="L209" s="24"/>
      <c r="M209" s="1"/>
      <c r="N209" s="1"/>
      <c r="O209" s="1"/>
      <c r="P209" s="1"/>
      <c r="Q209" s="1"/>
    </row>
    <row r="210" spans="1:17" ht="15" customHeight="1" x14ac:dyDescent="0.2">
      <c r="A210" s="23"/>
      <c r="B210" s="23"/>
      <c r="C210" s="1"/>
      <c r="D210" s="1"/>
      <c r="E210" s="1"/>
      <c r="F210" s="1"/>
      <c r="G210" s="1"/>
      <c r="H210" s="1"/>
      <c r="I210" s="1"/>
      <c r="J210" s="1"/>
      <c r="K210" s="1"/>
      <c r="L210" s="24"/>
      <c r="M210" s="1"/>
      <c r="N210" s="1"/>
      <c r="O210" s="1"/>
      <c r="P210" s="1"/>
      <c r="Q210" s="1"/>
    </row>
    <row r="211" spans="1:17" ht="15" customHeight="1" x14ac:dyDescent="0.2">
      <c r="A211" s="23"/>
      <c r="B211" s="23"/>
      <c r="C211" s="1"/>
      <c r="D211" s="1"/>
      <c r="E211" s="1"/>
      <c r="F211" s="1"/>
      <c r="G211" s="1"/>
      <c r="H211" s="1"/>
      <c r="I211" s="1"/>
      <c r="J211" s="1"/>
      <c r="K211" s="1"/>
      <c r="L211" s="24"/>
      <c r="M211" s="1"/>
      <c r="N211" s="1"/>
      <c r="O211" s="1"/>
      <c r="P211" s="1"/>
      <c r="Q211" s="1"/>
    </row>
    <row r="212" spans="1:17" ht="15" customHeight="1" x14ac:dyDescent="0.2">
      <c r="A212" s="23"/>
      <c r="B212" s="23"/>
      <c r="C212" s="1"/>
      <c r="D212" s="1"/>
      <c r="E212" s="1"/>
      <c r="F212" s="1"/>
      <c r="G212" s="1"/>
      <c r="H212" s="1"/>
      <c r="I212" s="1"/>
      <c r="J212" s="1"/>
      <c r="K212" s="1"/>
      <c r="L212" s="24"/>
      <c r="M212" s="1"/>
      <c r="N212" s="1"/>
      <c r="O212" s="1"/>
      <c r="P212" s="1"/>
      <c r="Q212" s="1"/>
    </row>
    <row r="213" spans="1:17" ht="15" customHeight="1" x14ac:dyDescent="0.2">
      <c r="A213" s="23"/>
      <c r="B213" s="23"/>
      <c r="C213" s="1"/>
      <c r="D213" s="1"/>
      <c r="E213" s="1"/>
      <c r="F213" s="1"/>
      <c r="G213" s="1"/>
      <c r="H213" s="1"/>
      <c r="I213" s="1"/>
      <c r="J213" s="1"/>
      <c r="K213" s="1"/>
      <c r="L213" s="24"/>
      <c r="M213" s="1"/>
      <c r="N213" s="1"/>
      <c r="O213" s="1"/>
      <c r="P213" s="1"/>
      <c r="Q213" s="1"/>
    </row>
    <row r="214" spans="1:17" ht="15" customHeight="1" x14ac:dyDescent="0.2">
      <c r="A214" s="23"/>
      <c r="B214" s="23"/>
      <c r="C214" s="1"/>
      <c r="D214" s="1"/>
      <c r="E214" s="1"/>
      <c r="F214" s="1"/>
      <c r="G214" s="1"/>
      <c r="H214" s="1"/>
      <c r="I214" s="1"/>
      <c r="J214" s="1"/>
      <c r="K214" s="1"/>
      <c r="L214" s="24"/>
      <c r="M214" s="1"/>
      <c r="N214" s="1"/>
      <c r="O214" s="1"/>
      <c r="P214" s="1"/>
      <c r="Q214" s="1"/>
    </row>
    <row r="215" spans="1:17" ht="15" customHeight="1" x14ac:dyDescent="0.2">
      <c r="A215" s="23"/>
      <c r="B215" s="23"/>
      <c r="C215" s="1"/>
      <c r="D215" s="1"/>
      <c r="E215" s="1"/>
      <c r="F215" s="1"/>
      <c r="G215" s="1"/>
      <c r="H215" s="1"/>
      <c r="I215" s="1"/>
      <c r="J215" s="1"/>
      <c r="K215" s="1"/>
      <c r="L215" s="24"/>
      <c r="M215" s="1"/>
      <c r="N215" s="1"/>
      <c r="O215" s="1"/>
      <c r="P215" s="1"/>
      <c r="Q215" s="1"/>
    </row>
    <row r="216" spans="1:17" ht="15" customHeight="1" x14ac:dyDescent="0.2">
      <c r="A216" s="23"/>
      <c r="B216" s="23"/>
      <c r="C216" s="1"/>
      <c r="D216" s="1"/>
      <c r="E216" s="1"/>
      <c r="F216" s="1"/>
      <c r="G216" s="1"/>
      <c r="H216" s="1"/>
      <c r="I216" s="1"/>
      <c r="J216" s="1"/>
      <c r="K216" s="1"/>
      <c r="L216" s="24"/>
      <c r="M216" s="1"/>
      <c r="N216" s="1"/>
      <c r="O216" s="1"/>
      <c r="P216" s="1"/>
      <c r="Q216" s="1"/>
    </row>
    <row r="217" spans="1:17" ht="15" customHeight="1" x14ac:dyDescent="0.2">
      <c r="A217" s="23"/>
      <c r="B217" s="23"/>
      <c r="C217" s="1"/>
      <c r="D217" s="1"/>
      <c r="E217" s="1"/>
      <c r="F217" s="1"/>
      <c r="G217" s="1"/>
      <c r="H217" s="1"/>
      <c r="I217" s="1"/>
      <c r="J217" s="1"/>
      <c r="K217" s="1"/>
      <c r="L217" s="24"/>
      <c r="M217" s="1"/>
      <c r="N217" s="1"/>
      <c r="O217" s="1"/>
      <c r="P217" s="1"/>
      <c r="Q217" s="1"/>
    </row>
    <row r="218" spans="1:17" ht="15" customHeight="1" x14ac:dyDescent="0.2">
      <c r="A218" s="23"/>
      <c r="B218" s="23"/>
      <c r="C218" s="1"/>
      <c r="D218" s="1"/>
      <c r="E218" s="1"/>
      <c r="F218" s="1"/>
      <c r="G218" s="1"/>
      <c r="H218" s="1"/>
      <c r="I218" s="1"/>
      <c r="J218" s="1"/>
      <c r="K218" s="1"/>
      <c r="L218" s="24"/>
      <c r="M218" s="1"/>
      <c r="N218" s="1"/>
      <c r="O218" s="1"/>
      <c r="P218" s="1"/>
      <c r="Q218" s="1"/>
    </row>
    <row r="219" spans="1:17" ht="15" customHeight="1" x14ac:dyDescent="0.2">
      <c r="A219" s="23"/>
      <c r="B219" s="23"/>
      <c r="C219" s="1"/>
      <c r="D219" s="1"/>
      <c r="E219" s="1"/>
      <c r="F219" s="1"/>
      <c r="G219" s="1"/>
      <c r="H219" s="1"/>
      <c r="I219" s="1"/>
      <c r="J219" s="1"/>
      <c r="K219" s="1"/>
      <c r="L219" s="24"/>
      <c r="M219" s="1"/>
      <c r="N219" s="1"/>
      <c r="O219" s="1"/>
      <c r="P219" s="1"/>
      <c r="Q219" s="1"/>
    </row>
    <row r="220" spans="1:17" ht="15" customHeight="1" x14ac:dyDescent="0.2">
      <c r="A220" s="23"/>
      <c r="B220" s="23"/>
      <c r="C220" s="1"/>
      <c r="D220" s="1"/>
      <c r="E220" s="1"/>
      <c r="F220" s="1"/>
      <c r="G220" s="1"/>
      <c r="H220" s="1"/>
      <c r="I220" s="1"/>
      <c r="J220" s="1"/>
      <c r="K220" s="1"/>
      <c r="L220" s="24"/>
      <c r="M220" s="1"/>
      <c r="N220" s="1"/>
      <c r="O220" s="1"/>
      <c r="P220" s="1"/>
      <c r="Q220" s="1"/>
    </row>
    <row r="221" spans="1:17" ht="15" customHeight="1" x14ac:dyDescent="0.2">
      <c r="A221" s="23"/>
      <c r="B221" s="23"/>
      <c r="C221" s="1"/>
      <c r="D221" s="1"/>
      <c r="E221" s="1"/>
      <c r="F221" s="1"/>
      <c r="G221" s="1"/>
      <c r="H221" s="1"/>
      <c r="I221" s="1"/>
      <c r="J221" s="1"/>
      <c r="K221" s="1"/>
      <c r="L221" s="24"/>
      <c r="M221" s="1"/>
      <c r="N221" s="1"/>
      <c r="O221" s="1"/>
      <c r="P221" s="1"/>
      <c r="Q221" s="1"/>
    </row>
    <row r="222" spans="1:17" ht="15" customHeight="1" x14ac:dyDescent="0.2">
      <c r="A222" s="23"/>
      <c r="B222" s="23"/>
      <c r="C222" s="1"/>
      <c r="D222" s="1"/>
      <c r="E222" s="1"/>
      <c r="F222" s="1"/>
      <c r="G222" s="1"/>
      <c r="H222" s="1"/>
      <c r="I222" s="1"/>
      <c r="J222" s="1"/>
      <c r="K222" s="1"/>
      <c r="L222" s="24"/>
      <c r="M222" s="1"/>
      <c r="N222" s="1"/>
      <c r="O222" s="1"/>
      <c r="P222" s="1"/>
      <c r="Q222" s="1"/>
    </row>
    <row r="223" spans="1:17" ht="15" customHeight="1" x14ac:dyDescent="0.2">
      <c r="A223" s="23"/>
      <c r="B223" s="23"/>
      <c r="C223" s="1"/>
      <c r="D223" s="1"/>
      <c r="E223" s="1"/>
      <c r="F223" s="1"/>
      <c r="G223" s="1"/>
      <c r="H223" s="1"/>
      <c r="I223" s="1"/>
      <c r="J223" s="1"/>
      <c r="K223" s="1"/>
      <c r="L223" s="24"/>
      <c r="M223" s="1"/>
      <c r="N223" s="1"/>
      <c r="O223" s="1"/>
      <c r="P223" s="1"/>
      <c r="Q223" s="1"/>
    </row>
    <row r="224" spans="1:17" ht="15" customHeight="1" x14ac:dyDescent="0.2">
      <c r="A224" s="23"/>
      <c r="B224" s="23"/>
      <c r="C224" s="1"/>
      <c r="D224" s="1"/>
      <c r="E224" s="1"/>
      <c r="F224" s="1"/>
      <c r="G224" s="1"/>
      <c r="H224" s="1"/>
      <c r="I224" s="1"/>
      <c r="J224" s="1"/>
      <c r="K224" s="1"/>
      <c r="L224" s="24"/>
      <c r="M224" s="1"/>
      <c r="N224" s="1"/>
      <c r="O224" s="1"/>
      <c r="P224" s="1"/>
      <c r="Q224" s="1"/>
    </row>
    <row r="225" spans="1:17" ht="15" customHeight="1" x14ac:dyDescent="0.2">
      <c r="A225" s="23"/>
      <c r="B225" s="23"/>
      <c r="C225" s="1"/>
      <c r="D225" s="1"/>
      <c r="E225" s="1"/>
      <c r="F225" s="1"/>
      <c r="G225" s="1"/>
      <c r="H225" s="1"/>
      <c r="I225" s="1"/>
      <c r="J225" s="1"/>
      <c r="K225" s="1"/>
      <c r="L225" s="24"/>
      <c r="M225" s="1"/>
      <c r="N225" s="1"/>
      <c r="O225" s="1"/>
      <c r="P225" s="1"/>
      <c r="Q225" s="1"/>
    </row>
    <row r="226" spans="1:17" ht="15" customHeight="1" x14ac:dyDescent="0.2">
      <c r="A226" s="23"/>
      <c r="B226" s="23"/>
      <c r="C226" s="1"/>
      <c r="D226" s="1"/>
      <c r="E226" s="1"/>
      <c r="F226" s="1"/>
      <c r="G226" s="1"/>
      <c r="H226" s="1"/>
      <c r="I226" s="1"/>
      <c r="J226" s="1"/>
      <c r="K226" s="1"/>
      <c r="L226" s="24"/>
      <c r="M226" s="1"/>
      <c r="N226" s="1"/>
      <c r="O226" s="1"/>
      <c r="P226" s="1"/>
      <c r="Q226" s="1"/>
    </row>
    <row r="227" spans="1:17" ht="15" customHeight="1" x14ac:dyDescent="0.2">
      <c r="A227" s="23"/>
      <c r="B227" s="23"/>
      <c r="C227" s="1"/>
      <c r="D227" s="1"/>
      <c r="E227" s="1"/>
      <c r="F227" s="1"/>
      <c r="G227" s="1"/>
      <c r="H227" s="1"/>
      <c r="I227" s="1"/>
      <c r="J227" s="1"/>
      <c r="K227" s="1"/>
      <c r="L227" s="24"/>
      <c r="M227" s="1"/>
      <c r="N227" s="1"/>
      <c r="O227" s="1"/>
      <c r="P227" s="1"/>
      <c r="Q227" s="1"/>
    </row>
    <row r="228" spans="1:17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5.75" customHeight="1" x14ac:dyDescent="0.2">
      <c r="A442" s="28"/>
      <c r="B442" s="28"/>
      <c r="L442" s="29"/>
    </row>
    <row r="443" spans="1:17" ht="15.75" customHeight="1" x14ac:dyDescent="0.2">
      <c r="A443" s="28"/>
      <c r="B443" s="28"/>
      <c r="L443" s="29"/>
    </row>
    <row r="444" spans="1:17" ht="15.75" customHeight="1" x14ac:dyDescent="0.2">
      <c r="A444" s="28"/>
      <c r="B444" s="28"/>
      <c r="L444" s="29"/>
    </row>
    <row r="445" spans="1:17" ht="15.75" customHeight="1" x14ac:dyDescent="0.2">
      <c r="A445" s="28"/>
      <c r="B445" s="28"/>
      <c r="L445" s="29"/>
    </row>
    <row r="446" spans="1:17" ht="15.75" customHeight="1" x14ac:dyDescent="0.2">
      <c r="A446" s="28"/>
      <c r="B446" s="28"/>
      <c r="L446" s="29"/>
    </row>
    <row r="447" spans="1:17" ht="15.75" customHeight="1" x14ac:dyDescent="0.2">
      <c r="A447" s="28"/>
      <c r="B447" s="28"/>
      <c r="L447" s="29"/>
    </row>
    <row r="448" spans="1:17" ht="15.75" customHeight="1" x14ac:dyDescent="0.2">
      <c r="A448" s="28"/>
      <c r="B448" s="28"/>
      <c r="L448" s="29"/>
    </row>
    <row r="449" spans="1:12" ht="15.75" customHeight="1" x14ac:dyDescent="0.2">
      <c r="A449" s="28"/>
      <c r="B449" s="28"/>
      <c r="L449" s="29"/>
    </row>
    <row r="450" spans="1:12" ht="15.75" customHeight="1" x14ac:dyDescent="0.2">
      <c r="A450" s="28"/>
      <c r="B450" s="28"/>
      <c r="L450" s="29"/>
    </row>
    <row r="451" spans="1:12" ht="15.75" customHeight="1" x14ac:dyDescent="0.2">
      <c r="A451" s="28"/>
      <c r="B451" s="28"/>
      <c r="L451" s="29"/>
    </row>
    <row r="452" spans="1:12" ht="15.75" customHeight="1" x14ac:dyDescent="0.2">
      <c r="A452" s="28"/>
      <c r="B452" s="28"/>
      <c r="L452" s="29"/>
    </row>
    <row r="453" spans="1:12" ht="15.75" customHeight="1" x14ac:dyDescent="0.2">
      <c r="A453" s="28"/>
      <c r="B453" s="28"/>
      <c r="L453" s="29"/>
    </row>
    <row r="454" spans="1:12" ht="15.75" customHeight="1" x14ac:dyDescent="0.2">
      <c r="A454" s="28"/>
      <c r="B454" s="28"/>
      <c r="L454" s="29"/>
    </row>
    <row r="455" spans="1:12" ht="15.75" customHeight="1" x14ac:dyDescent="0.2">
      <c r="A455" s="28"/>
      <c r="B455" s="28"/>
      <c r="L455" s="29"/>
    </row>
    <row r="456" spans="1:12" ht="15.75" customHeight="1" x14ac:dyDescent="0.2">
      <c r="A456" s="28"/>
      <c r="B456" s="28"/>
      <c r="L456" s="29"/>
    </row>
    <row r="457" spans="1:12" ht="15.75" customHeight="1" x14ac:dyDescent="0.2">
      <c r="A457" s="28"/>
      <c r="B457" s="28"/>
      <c r="L457" s="29"/>
    </row>
    <row r="458" spans="1:12" ht="15.75" customHeight="1" x14ac:dyDescent="0.2">
      <c r="A458" s="28"/>
      <c r="B458" s="28"/>
      <c r="L458" s="29"/>
    </row>
    <row r="459" spans="1:12" ht="15.75" customHeight="1" x14ac:dyDescent="0.2">
      <c r="A459" s="28"/>
      <c r="B459" s="28"/>
      <c r="L459" s="29"/>
    </row>
    <row r="460" spans="1:12" ht="15.75" customHeight="1" x14ac:dyDescent="0.2">
      <c r="A460" s="28"/>
      <c r="B460" s="28"/>
      <c r="L460" s="29"/>
    </row>
    <row r="461" spans="1:12" ht="15.75" customHeight="1" x14ac:dyDescent="0.2">
      <c r="A461" s="28"/>
      <c r="B461" s="28"/>
      <c r="L461" s="29"/>
    </row>
    <row r="462" spans="1:12" ht="15.75" customHeight="1" x14ac:dyDescent="0.2">
      <c r="A462" s="28"/>
      <c r="B462" s="28"/>
      <c r="L462" s="29"/>
    </row>
    <row r="463" spans="1:12" ht="15.75" customHeight="1" x14ac:dyDescent="0.2">
      <c r="A463" s="28"/>
      <c r="B463" s="28"/>
      <c r="L463" s="29"/>
    </row>
    <row r="464" spans="1:12" ht="15.75" customHeight="1" x14ac:dyDescent="0.2">
      <c r="A464" s="28"/>
      <c r="B464" s="28"/>
      <c r="L464" s="29"/>
    </row>
    <row r="465" spans="1:12" ht="15.75" customHeight="1" x14ac:dyDescent="0.2">
      <c r="A465" s="28"/>
      <c r="B465" s="28"/>
      <c r="L465" s="29"/>
    </row>
    <row r="466" spans="1:12" ht="15.75" customHeight="1" x14ac:dyDescent="0.2">
      <c r="A466" s="28"/>
      <c r="B466" s="28"/>
      <c r="L466" s="29"/>
    </row>
    <row r="467" spans="1:12" ht="15.75" customHeight="1" x14ac:dyDescent="0.2">
      <c r="A467" s="28"/>
      <c r="B467" s="28"/>
      <c r="L467" s="29"/>
    </row>
    <row r="468" spans="1:12" ht="15.75" customHeight="1" x14ac:dyDescent="0.2">
      <c r="A468" s="28"/>
      <c r="B468" s="28"/>
      <c r="L468" s="29"/>
    </row>
    <row r="469" spans="1:12" ht="15.75" customHeight="1" x14ac:dyDescent="0.2">
      <c r="A469" s="28"/>
      <c r="B469" s="28"/>
      <c r="L469" s="29"/>
    </row>
    <row r="470" spans="1:12" ht="15.75" customHeight="1" x14ac:dyDescent="0.2">
      <c r="A470" s="28"/>
      <c r="B470" s="28"/>
      <c r="L470" s="29"/>
    </row>
    <row r="471" spans="1:12" ht="15.75" customHeight="1" x14ac:dyDescent="0.2">
      <c r="A471" s="28"/>
      <c r="B471" s="28"/>
      <c r="L471" s="29"/>
    </row>
    <row r="472" spans="1:12" ht="15.75" customHeight="1" x14ac:dyDescent="0.2">
      <c r="A472" s="28"/>
      <c r="B472" s="28"/>
      <c r="L472" s="29"/>
    </row>
    <row r="473" spans="1:12" ht="15.75" customHeight="1" x14ac:dyDescent="0.2">
      <c r="A473" s="28"/>
      <c r="B473" s="28"/>
      <c r="L473" s="29"/>
    </row>
    <row r="474" spans="1:12" ht="15.75" customHeight="1" x14ac:dyDescent="0.2">
      <c r="A474" s="28"/>
      <c r="B474" s="28"/>
      <c r="L474" s="29"/>
    </row>
    <row r="475" spans="1:12" ht="15.75" customHeight="1" x14ac:dyDescent="0.2">
      <c r="A475" s="28"/>
      <c r="B475" s="28"/>
      <c r="L475" s="29"/>
    </row>
    <row r="476" spans="1:12" ht="15.75" customHeight="1" x14ac:dyDescent="0.2">
      <c r="A476" s="28"/>
      <c r="B476" s="28"/>
      <c r="L476" s="29"/>
    </row>
    <row r="477" spans="1:12" ht="15.75" customHeight="1" x14ac:dyDescent="0.2">
      <c r="A477" s="28"/>
      <c r="B477" s="28"/>
      <c r="L477" s="29"/>
    </row>
    <row r="478" spans="1:12" ht="15.75" customHeight="1" x14ac:dyDescent="0.2">
      <c r="A478" s="28"/>
      <c r="B478" s="28"/>
      <c r="L478" s="29"/>
    </row>
    <row r="479" spans="1:12" ht="15.75" customHeight="1" x14ac:dyDescent="0.2">
      <c r="A479" s="28"/>
      <c r="B479" s="28"/>
      <c r="L479" s="29"/>
    </row>
    <row r="480" spans="1:12" ht="15.75" customHeight="1" x14ac:dyDescent="0.2">
      <c r="A480" s="28"/>
      <c r="B480" s="28"/>
      <c r="L480" s="29"/>
    </row>
    <row r="481" spans="1:12" ht="15.75" customHeight="1" x14ac:dyDescent="0.2">
      <c r="A481" s="28"/>
      <c r="B481" s="28"/>
      <c r="L481" s="29"/>
    </row>
    <row r="482" spans="1:12" ht="15.75" customHeight="1" x14ac:dyDescent="0.2">
      <c r="A482" s="28"/>
      <c r="B482" s="28"/>
      <c r="L482" s="29"/>
    </row>
    <row r="483" spans="1:12" ht="15.75" customHeight="1" x14ac:dyDescent="0.2">
      <c r="A483" s="28"/>
      <c r="B483" s="28"/>
      <c r="L483" s="29"/>
    </row>
    <row r="484" spans="1:12" ht="15.75" customHeight="1" x14ac:dyDescent="0.2">
      <c r="A484" s="28"/>
      <c r="B484" s="28"/>
      <c r="L484" s="29"/>
    </row>
    <row r="485" spans="1:12" ht="15.75" customHeight="1" x14ac:dyDescent="0.2">
      <c r="A485" s="28"/>
      <c r="B485" s="28"/>
      <c r="L485" s="29"/>
    </row>
    <row r="486" spans="1:12" ht="15.75" customHeight="1" x14ac:dyDescent="0.2">
      <c r="A486" s="28"/>
      <c r="B486" s="28"/>
      <c r="L486" s="29"/>
    </row>
    <row r="487" spans="1:12" ht="15.75" customHeight="1" x14ac:dyDescent="0.2">
      <c r="A487" s="28"/>
      <c r="B487" s="28"/>
      <c r="L487" s="29"/>
    </row>
    <row r="488" spans="1:12" ht="15.75" customHeight="1" x14ac:dyDescent="0.2">
      <c r="A488" s="28"/>
      <c r="B488" s="28"/>
      <c r="L488" s="29"/>
    </row>
    <row r="489" spans="1:12" ht="15.75" customHeight="1" x14ac:dyDescent="0.2">
      <c r="A489" s="28"/>
      <c r="B489" s="28"/>
      <c r="L489" s="29"/>
    </row>
    <row r="490" spans="1:12" ht="15.75" customHeight="1" x14ac:dyDescent="0.2">
      <c r="A490" s="28"/>
      <c r="B490" s="28"/>
      <c r="L490" s="29"/>
    </row>
    <row r="491" spans="1:12" ht="15.75" customHeight="1" x14ac:dyDescent="0.2">
      <c r="A491" s="28"/>
      <c r="B491" s="28"/>
      <c r="L491" s="29"/>
    </row>
    <row r="492" spans="1:12" ht="15.75" customHeight="1" x14ac:dyDescent="0.2">
      <c r="A492" s="28"/>
      <c r="B492" s="28"/>
      <c r="L492" s="29"/>
    </row>
    <row r="493" spans="1:12" ht="15.75" customHeight="1" x14ac:dyDescent="0.2">
      <c r="A493" s="28"/>
      <c r="B493" s="28"/>
      <c r="L493" s="29"/>
    </row>
    <row r="494" spans="1:12" ht="15.75" customHeight="1" x14ac:dyDescent="0.2">
      <c r="A494" s="28"/>
      <c r="B494" s="28"/>
      <c r="L494" s="29"/>
    </row>
    <row r="495" spans="1:12" ht="15.75" customHeight="1" x14ac:dyDescent="0.2">
      <c r="A495" s="28"/>
      <c r="B495" s="28"/>
      <c r="L495" s="29"/>
    </row>
    <row r="496" spans="1:12" ht="15.75" customHeight="1" x14ac:dyDescent="0.2">
      <c r="A496" s="28"/>
      <c r="B496" s="28"/>
      <c r="L496" s="29"/>
    </row>
    <row r="497" spans="1:12" ht="15.75" customHeight="1" x14ac:dyDescent="0.2">
      <c r="A497" s="28"/>
      <c r="B497" s="28"/>
      <c r="L497" s="29"/>
    </row>
    <row r="498" spans="1:12" ht="15.75" customHeight="1" x14ac:dyDescent="0.2">
      <c r="A498" s="28"/>
      <c r="B498" s="28"/>
      <c r="L498" s="29"/>
    </row>
    <row r="499" spans="1:12" ht="15.75" customHeight="1" x14ac:dyDescent="0.2">
      <c r="A499" s="28"/>
      <c r="B499" s="28"/>
      <c r="L499" s="29"/>
    </row>
    <row r="500" spans="1:12" ht="15.75" customHeight="1" x14ac:dyDescent="0.2">
      <c r="A500" s="28"/>
      <c r="B500" s="28"/>
      <c r="L500" s="29"/>
    </row>
    <row r="501" spans="1:12" ht="15.75" customHeight="1" x14ac:dyDescent="0.2">
      <c r="A501" s="28"/>
      <c r="B501" s="28"/>
      <c r="L501" s="29"/>
    </row>
    <row r="502" spans="1:12" ht="15.75" customHeight="1" x14ac:dyDescent="0.2">
      <c r="A502" s="28"/>
      <c r="B502" s="28"/>
      <c r="L502" s="29"/>
    </row>
    <row r="503" spans="1:12" ht="15.75" customHeight="1" x14ac:dyDescent="0.2">
      <c r="A503" s="28"/>
      <c r="B503" s="28"/>
      <c r="L503" s="29"/>
    </row>
    <row r="504" spans="1:12" ht="15.75" customHeight="1" x14ac:dyDescent="0.2">
      <c r="A504" s="28"/>
      <c r="B504" s="28"/>
      <c r="L504" s="29"/>
    </row>
    <row r="505" spans="1:12" ht="15.75" customHeight="1" x14ac:dyDescent="0.2">
      <c r="A505" s="28"/>
      <c r="B505" s="28"/>
      <c r="L505" s="29"/>
    </row>
    <row r="506" spans="1:12" ht="15.75" customHeight="1" x14ac:dyDescent="0.2">
      <c r="A506" s="28"/>
      <c r="B506" s="28"/>
      <c r="L506" s="29"/>
    </row>
    <row r="507" spans="1:12" ht="15.75" customHeight="1" x14ac:dyDescent="0.2">
      <c r="A507" s="28"/>
      <c r="B507" s="28"/>
      <c r="L507" s="29"/>
    </row>
    <row r="508" spans="1:12" ht="15.75" customHeight="1" x14ac:dyDescent="0.2">
      <c r="A508" s="28"/>
      <c r="B508" s="28"/>
      <c r="L508" s="29"/>
    </row>
    <row r="509" spans="1:12" ht="15.75" customHeight="1" x14ac:dyDescent="0.2">
      <c r="A509" s="28"/>
      <c r="B509" s="28"/>
      <c r="L509" s="29"/>
    </row>
    <row r="510" spans="1:12" ht="15.75" customHeight="1" x14ac:dyDescent="0.2">
      <c r="A510" s="28"/>
      <c r="B510" s="28"/>
      <c r="L510" s="29"/>
    </row>
    <row r="511" spans="1:12" ht="15.75" customHeight="1" x14ac:dyDescent="0.2">
      <c r="A511" s="28"/>
      <c r="B511" s="28"/>
      <c r="L511" s="29"/>
    </row>
    <row r="512" spans="1:12" ht="15.75" customHeight="1" x14ac:dyDescent="0.2">
      <c r="A512" s="28"/>
      <c r="B512" s="28"/>
      <c r="L512" s="29"/>
    </row>
    <row r="513" spans="1:12" ht="15.75" customHeight="1" x14ac:dyDescent="0.2">
      <c r="A513" s="28"/>
      <c r="B513" s="28"/>
      <c r="L513" s="29"/>
    </row>
    <row r="514" spans="1:12" ht="15.75" customHeight="1" x14ac:dyDescent="0.2">
      <c r="A514" s="28"/>
      <c r="B514" s="28"/>
      <c r="L514" s="29"/>
    </row>
    <row r="515" spans="1:12" ht="15.75" customHeight="1" x14ac:dyDescent="0.2">
      <c r="A515" s="28"/>
      <c r="B515" s="28"/>
      <c r="L515" s="29"/>
    </row>
    <row r="516" spans="1:12" ht="15.75" customHeight="1" x14ac:dyDescent="0.2">
      <c r="A516" s="28"/>
      <c r="B516" s="28"/>
      <c r="L516" s="29"/>
    </row>
    <row r="517" spans="1:12" ht="15.75" customHeight="1" x14ac:dyDescent="0.2">
      <c r="A517" s="28"/>
      <c r="B517" s="28"/>
      <c r="L517" s="29"/>
    </row>
    <row r="518" spans="1:12" ht="15.75" customHeight="1" x14ac:dyDescent="0.2">
      <c r="A518" s="28"/>
      <c r="B518" s="28"/>
      <c r="L518" s="29"/>
    </row>
    <row r="519" spans="1:12" ht="15.75" customHeight="1" x14ac:dyDescent="0.2">
      <c r="A519" s="28"/>
      <c r="B519" s="28"/>
      <c r="L519" s="29"/>
    </row>
    <row r="520" spans="1:12" ht="15.75" customHeight="1" x14ac:dyDescent="0.2">
      <c r="A520" s="28"/>
      <c r="B520" s="28"/>
      <c r="L520" s="29"/>
    </row>
    <row r="521" spans="1:12" ht="15.75" customHeight="1" x14ac:dyDescent="0.2">
      <c r="A521" s="28"/>
      <c r="B521" s="28"/>
      <c r="L521" s="29"/>
    </row>
    <row r="522" spans="1:12" ht="15.75" customHeight="1" x14ac:dyDescent="0.2">
      <c r="A522" s="28"/>
      <c r="B522" s="28"/>
      <c r="L522" s="29"/>
    </row>
    <row r="523" spans="1:12" ht="15.75" customHeight="1" x14ac:dyDescent="0.2">
      <c r="A523" s="28"/>
      <c r="B523" s="28"/>
      <c r="L523" s="29"/>
    </row>
    <row r="524" spans="1:12" ht="15.75" customHeight="1" x14ac:dyDescent="0.2">
      <c r="A524" s="28"/>
      <c r="B524" s="28"/>
      <c r="L524" s="29"/>
    </row>
    <row r="525" spans="1:12" ht="15.75" customHeight="1" x14ac:dyDescent="0.2">
      <c r="A525" s="28"/>
      <c r="B525" s="28"/>
      <c r="L525" s="29"/>
    </row>
    <row r="526" spans="1:12" ht="15.75" customHeight="1" x14ac:dyDescent="0.2">
      <c r="A526" s="28"/>
      <c r="B526" s="28"/>
      <c r="L526" s="29"/>
    </row>
    <row r="527" spans="1:12" ht="15.75" customHeight="1" x14ac:dyDescent="0.2">
      <c r="A527" s="28"/>
      <c r="B527" s="28"/>
      <c r="L527" s="29"/>
    </row>
    <row r="528" spans="1:12" ht="15.75" customHeight="1" x14ac:dyDescent="0.2">
      <c r="A528" s="28"/>
      <c r="B528" s="28"/>
      <c r="L528" s="29"/>
    </row>
    <row r="529" spans="1:12" ht="15.75" customHeight="1" x14ac:dyDescent="0.2">
      <c r="A529" s="28"/>
      <c r="B529" s="28"/>
      <c r="L529" s="29"/>
    </row>
    <row r="530" spans="1:12" ht="15.75" customHeight="1" x14ac:dyDescent="0.2">
      <c r="A530" s="28"/>
      <c r="B530" s="28"/>
      <c r="L530" s="29"/>
    </row>
    <row r="531" spans="1:12" ht="15.75" customHeight="1" x14ac:dyDescent="0.2">
      <c r="A531" s="28"/>
      <c r="B531" s="28"/>
      <c r="L531" s="29"/>
    </row>
    <row r="532" spans="1:12" ht="15.75" customHeight="1" x14ac:dyDescent="0.2">
      <c r="A532" s="28"/>
      <c r="B532" s="28"/>
      <c r="L532" s="29"/>
    </row>
    <row r="533" spans="1:12" ht="15.75" customHeight="1" x14ac:dyDescent="0.2">
      <c r="A533" s="28"/>
      <c r="B533" s="28"/>
      <c r="L533" s="29"/>
    </row>
    <row r="534" spans="1:12" ht="15.75" customHeight="1" x14ac:dyDescent="0.2">
      <c r="A534" s="28"/>
      <c r="B534" s="28"/>
      <c r="L534" s="29"/>
    </row>
    <row r="535" spans="1:12" ht="15.75" customHeight="1" x14ac:dyDescent="0.2">
      <c r="A535" s="28"/>
      <c r="B535" s="28"/>
      <c r="L535" s="29"/>
    </row>
    <row r="536" spans="1:12" ht="15.75" customHeight="1" x14ac:dyDescent="0.2">
      <c r="A536" s="28"/>
      <c r="B536" s="28"/>
      <c r="L536" s="29"/>
    </row>
    <row r="537" spans="1:12" ht="15.75" customHeight="1" x14ac:dyDescent="0.2">
      <c r="A537" s="28"/>
      <c r="B537" s="28"/>
      <c r="L537" s="29"/>
    </row>
    <row r="538" spans="1:12" ht="15.75" customHeight="1" x14ac:dyDescent="0.2">
      <c r="A538" s="28"/>
      <c r="B538" s="28"/>
      <c r="L538" s="29"/>
    </row>
    <row r="539" spans="1:12" ht="15.75" customHeight="1" x14ac:dyDescent="0.2">
      <c r="A539" s="28"/>
      <c r="B539" s="28"/>
      <c r="L539" s="29"/>
    </row>
    <row r="540" spans="1:12" ht="15.75" customHeight="1" x14ac:dyDescent="0.2">
      <c r="A540" s="28"/>
      <c r="B540" s="28"/>
      <c r="L540" s="29"/>
    </row>
    <row r="541" spans="1:12" ht="15.75" customHeight="1" x14ac:dyDescent="0.2">
      <c r="A541" s="28"/>
      <c r="B541" s="28"/>
      <c r="L541" s="29"/>
    </row>
    <row r="542" spans="1:12" ht="15.75" customHeight="1" x14ac:dyDescent="0.2">
      <c r="A542" s="28"/>
      <c r="B542" s="28"/>
      <c r="L542" s="29"/>
    </row>
    <row r="543" spans="1:12" ht="15.75" customHeight="1" x14ac:dyDescent="0.2">
      <c r="A543" s="28"/>
      <c r="B543" s="28"/>
      <c r="L543" s="29"/>
    </row>
    <row r="544" spans="1:12" ht="15.75" customHeight="1" x14ac:dyDescent="0.2">
      <c r="A544" s="28"/>
      <c r="B544" s="28"/>
      <c r="L544" s="29"/>
    </row>
    <row r="545" spans="1:12" ht="15.75" customHeight="1" x14ac:dyDescent="0.2">
      <c r="A545" s="28"/>
      <c r="B545" s="28"/>
      <c r="L545" s="29"/>
    </row>
    <row r="546" spans="1:12" ht="15.75" customHeight="1" x14ac:dyDescent="0.2">
      <c r="A546" s="28"/>
      <c r="B546" s="28"/>
      <c r="L546" s="29"/>
    </row>
    <row r="547" spans="1:12" ht="15.75" customHeight="1" x14ac:dyDescent="0.2">
      <c r="A547" s="28"/>
      <c r="B547" s="28"/>
      <c r="L547" s="29"/>
    </row>
    <row r="548" spans="1:12" ht="15.75" customHeight="1" x14ac:dyDescent="0.2">
      <c r="A548" s="28"/>
      <c r="B548" s="28"/>
      <c r="L548" s="29"/>
    </row>
    <row r="549" spans="1:12" ht="15.75" customHeight="1" x14ac:dyDescent="0.2">
      <c r="A549" s="28"/>
      <c r="B549" s="28"/>
      <c r="L549" s="29"/>
    </row>
    <row r="550" spans="1:12" ht="15.75" customHeight="1" x14ac:dyDescent="0.2">
      <c r="A550" s="28"/>
      <c r="B550" s="28"/>
      <c r="L550" s="29"/>
    </row>
    <row r="551" spans="1:12" ht="15.75" customHeight="1" x14ac:dyDescent="0.2">
      <c r="A551" s="28"/>
      <c r="B551" s="28"/>
      <c r="L551" s="29"/>
    </row>
    <row r="552" spans="1:12" ht="15.75" customHeight="1" x14ac:dyDescent="0.2">
      <c r="A552" s="28"/>
      <c r="B552" s="28"/>
      <c r="L552" s="29"/>
    </row>
    <row r="553" spans="1:12" ht="15.75" customHeight="1" x14ac:dyDescent="0.2">
      <c r="A553" s="28"/>
      <c r="B553" s="28"/>
      <c r="L553" s="29"/>
    </row>
    <row r="554" spans="1:12" ht="15.75" customHeight="1" x14ac:dyDescent="0.2">
      <c r="A554" s="28"/>
      <c r="B554" s="28"/>
      <c r="L554" s="29"/>
    </row>
    <row r="555" spans="1:12" ht="15.75" customHeight="1" x14ac:dyDescent="0.2">
      <c r="A555" s="28"/>
      <c r="B555" s="28"/>
      <c r="L555" s="29"/>
    </row>
    <row r="556" spans="1:12" ht="15.75" customHeight="1" x14ac:dyDescent="0.2">
      <c r="A556" s="28"/>
      <c r="B556" s="28"/>
      <c r="L556" s="29"/>
    </row>
    <row r="557" spans="1:12" ht="15.75" customHeight="1" x14ac:dyDescent="0.2">
      <c r="A557" s="28"/>
      <c r="B557" s="28"/>
      <c r="L557" s="29"/>
    </row>
    <row r="558" spans="1:12" ht="15.75" customHeight="1" x14ac:dyDescent="0.2">
      <c r="A558" s="28"/>
      <c r="B558" s="28"/>
      <c r="L558" s="29"/>
    </row>
    <row r="559" spans="1:12" ht="15.75" customHeight="1" x14ac:dyDescent="0.2">
      <c r="A559" s="28"/>
      <c r="B559" s="28"/>
      <c r="L559" s="29"/>
    </row>
    <row r="560" spans="1:12" ht="15.75" customHeight="1" x14ac:dyDescent="0.2">
      <c r="A560" s="28"/>
      <c r="B560" s="28"/>
      <c r="L560" s="29"/>
    </row>
    <row r="561" spans="1:12" ht="15.75" customHeight="1" x14ac:dyDescent="0.2">
      <c r="A561" s="28"/>
      <c r="B561" s="28"/>
      <c r="L561" s="29"/>
    </row>
    <row r="562" spans="1:12" ht="15.75" customHeight="1" x14ac:dyDescent="0.2">
      <c r="A562" s="28"/>
      <c r="B562" s="28"/>
      <c r="L562" s="29"/>
    </row>
    <row r="563" spans="1:12" ht="15.75" customHeight="1" x14ac:dyDescent="0.2">
      <c r="A563" s="28"/>
      <c r="B563" s="28"/>
      <c r="L563" s="29"/>
    </row>
    <row r="564" spans="1:12" ht="15.75" customHeight="1" x14ac:dyDescent="0.2">
      <c r="A564" s="28"/>
      <c r="B564" s="28"/>
      <c r="L564" s="29"/>
    </row>
    <row r="565" spans="1:12" ht="15.75" customHeight="1" x14ac:dyDescent="0.2">
      <c r="A565" s="28"/>
      <c r="B565" s="28"/>
      <c r="L565" s="29"/>
    </row>
    <row r="566" spans="1:12" ht="15.75" customHeight="1" x14ac:dyDescent="0.2">
      <c r="A566" s="28"/>
      <c r="B566" s="28"/>
      <c r="L566" s="29"/>
    </row>
    <row r="567" spans="1:12" ht="15.75" customHeight="1" x14ac:dyDescent="0.2">
      <c r="A567" s="28"/>
      <c r="B567" s="28"/>
      <c r="L567" s="29"/>
    </row>
    <row r="568" spans="1:12" ht="15.75" customHeight="1" x14ac:dyDescent="0.2">
      <c r="A568" s="28"/>
      <c r="B568" s="28"/>
      <c r="L568" s="29"/>
    </row>
    <row r="569" spans="1:12" ht="15.75" customHeight="1" x14ac:dyDescent="0.2">
      <c r="A569" s="28"/>
      <c r="B569" s="28"/>
      <c r="L569" s="29"/>
    </row>
    <row r="570" spans="1:12" ht="15.75" customHeight="1" x14ac:dyDescent="0.2">
      <c r="A570" s="28"/>
      <c r="B570" s="28"/>
      <c r="L570" s="29"/>
    </row>
    <row r="571" spans="1:12" ht="15.75" customHeight="1" x14ac:dyDescent="0.2">
      <c r="A571" s="28"/>
      <c r="B571" s="28"/>
      <c r="L571" s="29"/>
    </row>
    <row r="572" spans="1:12" ht="15.75" customHeight="1" x14ac:dyDescent="0.2">
      <c r="A572" s="28"/>
      <c r="B572" s="28"/>
      <c r="L572" s="29"/>
    </row>
    <row r="573" spans="1:12" ht="15.75" customHeight="1" x14ac:dyDescent="0.2">
      <c r="A573" s="28"/>
      <c r="B573" s="28"/>
      <c r="L573" s="29"/>
    </row>
    <row r="574" spans="1:12" ht="15.75" customHeight="1" x14ac:dyDescent="0.2">
      <c r="A574" s="28"/>
      <c r="B574" s="28"/>
      <c r="L574" s="29"/>
    </row>
    <row r="575" spans="1:12" ht="15.75" customHeight="1" x14ac:dyDescent="0.2">
      <c r="A575" s="28"/>
      <c r="B575" s="28"/>
      <c r="L575" s="29"/>
    </row>
    <row r="576" spans="1:12" ht="15.75" customHeight="1" x14ac:dyDescent="0.2">
      <c r="A576" s="28"/>
      <c r="B576" s="28"/>
      <c r="L576" s="29"/>
    </row>
    <row r="577" spans="1:12" ht="15.75" customHeight="1" x14ac:dyDescent="0.2">
      <c r="A577" s="28"/>
      <c r="B577" s="28"/>
      <c r="L577" s="29"/>
    </row>
    <row r="578" spans="1:12" ht="15.75" customHeight="1" x14ac:dyDescent="0.2">
      <c r="A578" s="28"/>
      <c r="B578" s="28"/>
      <c r="L578" s="29"/>
    </row>
    <row r="579" spans="1:12" ht="15.75" customHeight="1" x14ac:dyDescent="0.2">
      <c r="A579" s="28"/>
      <c r="B579" s="28"/>
      <c r="L579" s="29"/>
    </row>
    <row r="580" spans="1:12" ht="15.75" customHeight="1" x14ac:dyDescent="0.2">
      <c r="A580" s="28"/>
      <c r="B580" s="28"/>
      <c r="L580" s="29"/>
    </row>
    <row r="581" spans="1:12" ht="15.75" customHeight="1" x14ac:dyDescent="0.2">
      <c r="A581" s="28"/>
      <c r="B581" s="28"/>
      <c r="L581" s="29"/>
    </row>
    <row r="582" spans="1:12" ht="15.75" customHeight="1" x14ac:dyDescent="0.2">
      <c r="A582" s="28"/>
      <c r="B582" s="28"/>
      <c r="L582" s="29"/>
    </row>
    <row r="583" spans="1:12" ht="15.75" customHeight="1" x14ac:dyDescent="0.2">
      <c r="A583" s="28"/>
      <c r="B583" s="28"/>
      <c r="L583" s="29"/>
    </row>
    <row r="584" spans="1:12" ht="15.75" customHeight="1" x14ac:dyDescent="0.2">
      <c r="A584" s="28"/>
      <c r="B584" s="28"/>
      <c r="L584" s="29"/>
    </row>
    <row r="585" spans="1:12" ht="15.75" customHeight="1" x14ac:dyDescent="0.2">
      <c r="A585" s="28"/>
      <c r="B585" s="28"/>
      <c r="L585" s="29"/>
    </row>
    <row r="586" spans="1:12" ht="15.75" customHeight="1" x14ac:dyDescent="0.2">
      <c r="A586" s="28"/>
      <c r="B586" s="28"/>
      <c r="L586" s="29"/>
    </row>
    <row r="587" spans="1:12" ht="15.75" customHeight="1" x14ac:dyDescent="0.2">
      <c r="A587" s="28"/>
      <c r="B587" s="28"/>
      <c r="L587" s="29"/>
    </row>
    <row r="588" spans="1:12" ht="15.75" customHeight="1" x14ac:dyDescent="0.2">
      <c r="A588" s="28"/>
      <c r="B588" s="28"/>
      <c r="L588" s="29"/>
    </row>
    <row r="589" spans="1:12" ht="15.75" customHeight="1" x14ac:dyDescent="0.2">
      <c r="A589" s="28"/>
      <c r="B589" s="28"/>
      <c r="L589" s="29"/>
    </row>
    <row r="590" spans="1:12" ht="15.75" customHeight="1" x14ac:dyDescent="0.2">
      <c r="A590" s="28"/>
      <c r="B590" s="28"/>
      <c r="L590" s="29"/>
    </row>
    <row r="591" spans="1:12" ht="15.75" customHeight="1" x14ac:dyDescent="0.2">
      <c r="A591" s="28"/>
      <c r="B591" s="28"/>
      <c r="L591" s="29"/>
    </row>
    <row r="592" spans="1:12" ht="15.75" customHeight="1" x14ac:dyDescent="0.2">
      <c r="A592" s="28"/>
      <c r="B592" s="28"/>
      <c r="L592" s="29"/>
    </row>
    <row r="593" spans="1:12" ht="15.75" customHeight="1" x14ac:dyDescent="0.2">
      <c r="A593" s="28"/>
      <c r="B593" s="28"/>
      <c r="L593" s="29"/>
    </row>
    <row r="594" spans="1:12" ht="15.75" customHeight="1" x14ac:dyDescent="0.2">
      <c r="A594" s="28"/>
      <c r="B594" s="28"/>
      <c r="L594" s="29"/>
    </row>
    <row r="595" spans="1:12" ht="15.75" customHeight="1" x14ac:dyDescent="0.2">
      <c r="A595" s="28"/>
      <c r="B595" s="28"/>
      <c r="L595" s="29"/>
    </row>
    <row r="596" spans="1:12" ht="15.75" customHeight="1" x14ac:dyDescent="0.2">
      <c r="A596" s="28"/>
      <c r="B596" s="28"/>
      <c r="L596" s="29"/>
    </row>
    <row r="597" spans="1:12" ht="15.75" customHeight="1" x14ac:dyDescent="0.2">
      <c r="A597" s="28"/>
      <c r="B597" s="28"/>
      <c r="L597" s="29"/>
    </row>
    <row r="598" spans="1:12" ht="15.75" customHeight="1" x14ac:dyDescent="0.2">
      <c r="A598" s="28"/>
      <c r="B598" s="28"/>
      <c r="L598" s="29"/>
    </row>
    <row r="599" spans="1:12" ht="15.75" customHeight="1" x14ac:dyDescent="0.2">
      <c r="A599" s="28"/>
      <c r="B599" s="28"/>
      <c r="L599" s="29"/>
    </row>
    <row r="600" spans="1:12" ht="15.75" customHeight="1" x14ac:dyDescent="0.2">
      <c r="A600" s="28"/>
      <c r="B600" s="28"/>
      <c r="L600" s="29"/>
    </row>
    <row r="601" spans="1:12" ht="15.75" customHeight="1" x14ac:dyDescent="0.2">
      <c r="A601" s="28"/>
      <c r="B601" s="28"/>
      <c r="L601" s="29"/>
    </row>
    <row r="602" spans="1:12" ht="15.75" customHeight="1" x14ac:dyDescent="0.2">
      <c r="A602" s="28"/>
      <c r="B602" s="28"/>
      <c r="L602" s="29"/>
    </row>
    <row r="603" spans="1:12" ht="15.75" customHeight="1" x14ac:dyDescent="0.2">
      <c r="A603" s="28"/>
      <c r="B603" s="28"/>
      <c r="L603" s="29"/>
    </row>
    <row r="604" spans="1:12" ht="15.75" customHeight="1" x14ac:dyDescent="0.2">
      <c r="A604" s="28"/>
      <c r="B604" s="28"/>
      <c r="L604" s="29"/>
    </row>
    <row r="605" spans="1:12" ht="15.75" customHeight="1" x14ac:dyDescent="0.2">
      <c r="A605" s="28"/>
      <c r="B605" s="28"/>
      <c r="L605" s="29"/>
    </row>
    <row r="606" spans="1:12" ht="15.75" customHeight="1" x14ac:dyDescent="0.2">
      <c r="A606" s="28"/>
      <c r="B606" s="28"/>
      <c r="L606" s="29"/>
    </row>
    <row r="607" spans="1:12" ht="15.75" customHeight="1" x14ac:dyDescent="0.2">
      <c r="A607" s="28"/>
      <c r="B607" s="28"/>
      <c r="L607" s="29"/>
    </row>
    <row r="608" spans="1:12" ht="15.75" customHeight="1" x14ac:dyDescent="0.2">
      <c r="A608" s="28"/>
      <c r="B608" s="28"/>
      <c r="L608" s="29"/>
    </row>
    <row r="609" spans="1:12" ht="15.75" customHeight="1" x14ac:dyDescent="0.2">
      <c r="A609" s="28"/>
      <c r="B609" s="28"/>
      <c r="L609" s="29"/>
    </row>
    <row r="610" spans="1:12" ht="15.75" customHeight="1" x14ac:dyDescent="0.2">
      <c r="A610" s="28"/>
      <c r="B610" s="28"/>
      <c r="L610" s="29"/>
    </row>
    <row r="611" spans="1:12" ht="15.75" customHeight="1" x14ac:dyDescent="0.2">
      <c r="A611" s="28"/>
      <c r="B611" s="28"/>
      <c r="L611" s="29"/>
    </row>
    <row r="612" spans="1:12" ht="15.75" customHeight="1" x14ac:dyDescent="0.2">
      <c r="A612" s="28"/>
      <c r="B612" s="28"/>
      <c r="L612" s="29"/>
    </row>
    <row r="613" spans="1:12" ht="15.75" customHeight="1" x14ac:dyDescent="0.2">
      <c r="A613" s="28"/>
      <c r="B613" s="28"/>
      <c r="L613" s="29"/>
    </row>
    <row r="614" spans="1:12" ht="15.75" customHeight="1" x14ac:dyDescent="0.2">
      <c r="A614" s="28"/>
      <c r="B614" s="28"/>
      <c r="L614" s="29"/>
    </row>
    <row r="615" spans="1:12" ht="15.75" customHeight="1" x14ac:dyDescent="0.2">
      <c r="A615" s="28"/>
      <c r="B615" s="28"/>
      <c r="L615" s="29"/>
    </row>
    <row r="616" spans="1:12" ht="15.75" customHeight="1" x14ac:dyDescent="0.2">
      <c r="A616" s="28"/>
      <c r="B616" s="28"/>
      <c r="L616" s="29"/>
    </row>
    <row r="617" spans="1:12" ht="15.75" customHeight="1" x14ac:dyDescent="0.2">
      <c r="A617" s="28"/>
      <c r="B617" s="28"/>
      <c r="L617" s="29"/>
    </row>
    <row r="618" spans="1:12" ht="15.75" customHeight="1" x14ac:dyDescent="0.2">
      <c r="A618" s="28"/>
      <c r="B618" s="28"/>
      <c r="L618" s="29"/>
    </row>
    <row r="619" spans="1:12" ht="15.75" customHeight="1" x14ac:dyDescent="0.2">
      <c r="A619" s="28"/>
      <c r="B619" s="28"/>
      <c r="L619" s="29"/>
    </row>
    <row r="620" spans="1:12" ht="15.75" customHeight="1" x14ac:dyDescent="0.2">
      <c r="A620" s="28"/>
      <c r="B620" s="28"/>
      <c r="L620" s="29"/>
    </row>
    <row r="621" spans="1:12" ht="15.75" customHeight="1" x14ac:dyDescent="0.2">
      <c r="A621" s="28"/>
      <c r="B621" s="28"/>
      <c r="L621" s="29"/>
    </row>
    <row r="622" spans="1:12" ht="15.75" customHeight="1" x14ac:dyDescent="0.2">
      <c r="A622" s="28"/>
      <c r="B622" s="28"/>
      <c r="L622" s="29"/>
    </row>
    <row r="623" spans="1:12" ht="15.75" customHeight="1" x14ac:dyDescent="0.2">
      <c r="A623" s="28"/>
      <c r="B623" s="28"/>
      <c r="L623" s="29"/>
    </row>
    <row r="624" spans="1:12" ht="15.75" customHeight="1" x14ac:dyDescent="0.2">
      <c r="A624" s="28"/>
      <c r="B624" s="28"/>
      <c r="L624" s="29"/>
    </row>
    <row r="625" spans="1:12" ht="15.75" customHeight="1" x14ac:dyDescent="0.2">
      <c r="A625" s="28"/>
      <c r="B625" s="28"/>
      <c r="L625" s="29"/>
    </row>
    <row r="626" spans="1:12" ht="15.75" customHeight="1" x14ac:dyDescent="0.2">
      <c r="A626" s="28"/>
      <c r="B626" s="28"/>
      <c r="L626" s="29"/>
    </row>
    <row r="627" spans="1:12" ht="15.75" customHeight="1" x14ac:dyDescent="0.2">
      <c r="A627" s="28"/>
      <c r="B627" s="28"/>
      <c r="L627" s="29"/>
    </row>
    <row r="628" spans="1:12" ht="15.75" customHeight="1" x14ac:dyDescent="0.2">
      <c r="A628" s="28"/>
      <c r="B628" s="28"/>
      <c r="L628" s="29"/>
    </row>
    <row r="629" spans="1:12" ht="15.75" customHeight="1" x14ac:dyDescent="0.2">
      <c r="A629" s="28"/>
      <c r="B629" s="28"/>
      <c r="L629" s="29"/>
    </row>
    <row r="630" spans="1:12" ht="15.75" customHeight="1" x14ac:dyDescent="0.2">
      <c r="A630" s="28"/>
      <c r="B630" s="28"/>
      <c r="L630" s="29"/>
    </row>
    <row r="631" spans="1:12" ht="15.75" customHeight="1" x14ac:dyDescent="0.2">
      <c r="A631" s="28"/>
      <c r="B631" s="28"/>
      <c r="L631" s="29"/>
    </row>
    <row r="632" spans="1:12" ht="15.75" customHeight="1" x14ac:dyDescent="0.2">
      <c r="A632" s="28"/>
      <c r="B632" s="28"/>
      <c r="L632" s="29"/>
    </row>
    <row r="633" spans="1:12" ht="15.75" customHeight="1" x14ac:dyDescent="0.2">
      <c r="A633" s="28"/>
      <c r="B633" s="28"/>
      <c r="L633" s="29"/>
    </row>
    <row r="634" spans="1:12" ht="15.75" customHeight="1" x14ac:dyDescent="0.2">
      <c r="A634" s="28"/>
      <c r="B634" s="28"/>
      <c r="L634" s="29"/>
    </row>
    <row r="635" spans="1:12" ht="15.75" customHeight="1" x14ac:dyDescent="0.2">
      <c r="A635" s="28"/>
      <c r="B635" s="28"/>
      <c r="L635" s="29"/>
    </row>
    <row r="636" spans="1:12" ht="15.75" customHeight="1" x14ac:dyDescent="0.2">
      <c r="A636" s="28"/>
      <c r="B636" s="28"/>
      <c r="L636" s="29"/>
    </row>
    <row r="637" spans="1:12" ht="15.75" customHeight="1" x14ac:dyDescent="0.2">
      <c r="A637" s="28"/>
      <c r="B637" s="28"/>
      <c r="L637" s="29"/>
    </row>
    <row r="638" spans="1:12" ht="15.75" customHeight="1" x14ac:dyDescent="0.2">
      <c r="A638" s="28"/>
      <c r="B638" s="28"/>
      <c r="L638" s="29"/>
    </row>
    <row r="639" spans="1:12" ht="15.75" customHeight="1" x14ac:dyDescent="0.2">
      <c r="A639" s="28"/>
      <c r="B639" s="28"/>
      <c r="L639" s="29"/>
    </row>
    <row r="640" spans="1:12" ht="15.75" customHeight="1" x14ac:dyDescent="0.2">
      <c r="A640" s="28"/>
      <c r="B640" s="28"/>
      <c r="L640" s="29"/>
    </row>
    <row r="641" spans="1:12" ht="15.75" customHeight="1" x14ac:dyDescent="0.2">
      <c r="A641" s="28"/>
      <c r="B641" s="28"/>
      <c r="L641" s="29"/>
    </row>
    <row r="642" spans="1:12" ht="15.75" customHeight="1" x14ac:dyDescent="0.2">
      <c r="A642" s="28"/>
      <c r="B642" s="28"/>
      <c r="L642" s="29"/>
    </row>
    <row r="643" spans="1:12" ht="15.75" customHeight="1" x14ac:dyDescent="0.2">
      <c r="A643" s="28"/>
      <c r="B643" s="28"/>
      <c r="L643" s="29"/>
    </row>
    <row r="644" spans="1:12" ht="15.75" customHeight="1" x14ac:dyDescent="0.2">
      <c r="A644" s="28"/>
      <c r="B644" s="28"/>
      <c r="L644" s="29"/>
    </row>
    <row r="645" spans="1:12" ht="15.75" customHeight="1" x14ac:dyDescent="0.2">
      <c r="A645" s="28"/>
      <c r="B645" s="28"/>
      <c r="L645" s="29"/>
    </row>
    <row r="646" spans="1:12" ht="15.75" customHeight="1" x14ac:dyDescent="0.2">
      <c r="A646" s="28"/>
      <c r="B646" s="28"/>
      <c r="L646" s="29"/>
    </row>
    <row r="647" spans="1:12" ht="15.75" customHeight="1" x14ac:dyDescent="0.2">
      <c r="A647" s="28"/>
      <c r="B647" s="28"/>
      <c r="L647" s="29"/>
    </row>
    <row r="648" spans="1:12" ht="15.75" customHeight="1" x14ac:dyDescent="0.2">
      <c r="A648" s="28"/>
      <c r="B648" s="28"/>
      <c r="L648" s="29"/>
    </row>
    <row r="649" spans="1:12" ht="15.75" customHeight="1" x14ac:dyDescent="0.2">
      <c r="A649" s="28"/>
      <c r="B649" s="28"/>
      <c r="L649" s="29"/>
    </row>
    <row r="650" spans="1:12" ht="15.75" customHeight="1" x14ac:dyDescent="0.2">
      <c r="A650" s="28"/>
      <c r="B650" s="28"/>
      <c r="L650" s="29"/>
    </row>
    <row r="651" spans="1:12" ht="15.75" customHeight="1" x14ac:dyDescent="0.2">
      <c r="A651" s="28"/>
      <c r="B651" s="28"/>
      <c r="L651" s="29"/>
    </row>
    <row r="652" spans="1:12" ht="15.75" customHeight="1" x14ac:dyDescent="0.2">
      <c r="A652" s="28"/>
      <c r="B652" s="28"/>
      <c r="L652" s="29"/>
    </row>
    <row r="653" spans="1:12" ht="15.75" customHeight="1" x14ac:dyDescent="0.2">
      <c r="A653" s="28"/>
      <c r="B653" s="28"/>
      <c r="L653" s="29"/>
    </row>
    <row r="654" spans="1:12" ht="15.75" customHeight="1" x14ac:dyDescent="0.2">
      <c r="A654" s="28"/>
      <c r="B654" s="28"/>
      <c r="L654" s="29"/>
    </row>
    <row r="655" spans="1:12" ht="15.75" customHeight="1" x14ac:dyDescent="0.2">
      <c r="A655" s="28"/>
      <c r="B655" s="28"/>
      <c r="L655" s="29"/>
    </row>
    <row r="656" spans="1:12" ht="15.75" customHeight="1" x14ac:dyDescent="0.2">
      <c r="A656" s="28"/>
      <c r="B656" s="28"/>
      <c r="L656" s="29"/>
    </row>
    <row r="657" spans="1:12" ht="15.75" customHeight="1" x14ac:dyDescent="0.2">
      <c r="A657" s="28"/>
      <c r="B657" s="28"/>
      <c r="L657" s="29"/>
    </row>
    <row r="658" spans="1:12" ht="15.75" customHeight="1" x14ac:dyDescent="0.2">
      <c r="A658" s="28"/>
      <c r="B658" s="28"/>
      <c r="L658" s="29"/>
    </row>
    <row r="659" spans="1:12" ht="15.75" customHeight="1" x14ac:dyDescent="0.2">
      <c r="A659" s="28"/>
      <c r="B659" s="28"/>
      <c r="L659" s="29"/>
    </row>
    <row r="660" spans="1:12" ht="15.75" customHeight="1" x14ac:dyDescent="0.2">
      <c r="A660" s="28"/>
      <c r="B660" s="28"/>
      <c r="L660" s="29"/>
    </row>
    <row r="661" spans="1:12" ht="15.75" customHeight="1" x14ac:dyDescent="0.2">
      <c r="A661" s="28"/>
      <c r="B661" s="28"/>
      <c r="L661" s="29"/>
    </row>
    <row r="662" spans="1:12" ht="15.75" customHeight="1" x14ac:dyDescent="0.2">
      <c r="A662" s="28"/>
      <c r="B662" s="28"/>
      <c r="L662" s="29"/>
    </row>
    <row r="663" spans="1:12" ht="15.75" customHeight="1" x14ac:dyDescent="0.2">
      <c r="A663" s="28"/>
      <c r="B663" s="28"/>
      <c r="L663" s="29"/>
    </row>
    <row r="664" spans="1:12" ht="15.75" customHeight="1" x14ac:dyDescent="0.2">
      <c r="A664" s="28"/>
      <c r="B664" s="28"/>
      <c r="L664" s="29"/>
    </row>
    <row r="665" spans="1:12" ht="15.75" customHeight="1" x14ac:dyDescent="0.2">
      <c r="A665" s="28"/>
      <c r="B665" s="28"/>
      <c r="L665" s="29"/>
    </row>
    <row r="666" spans="1:12" ht="15.75" customHeight="1" x14ac:dyDescent="0.2">
      <c r="A666" s="28"/>
      <c r="B666" s="28"/>
      <c r="L666" s="29"/>
    </row>
    <row r="667" spans="1:12" ht="15.75" customHeight="1" x14ac:dyDescent="0.2">
      <c r="A667" s="28"/>
      <c r="B667" s="28"/>
      <c r="L667" s="29"/>
    </row>
    <row r="668" spans="1:12" ht="15.75" customHeight="1" x14ac:dyDescent="0.2">
      <c r="A668" s="28"/>
      <c r="B668" s="28"/>
      <c r="L668" s="29"/>
    </row>
    <row r="669" spans="1:12" ht="15.75" customHeight="1" x14ac:dyDescent="0.2">
      <c r="A669" s="28"/>
      <c r="B669" s="28"/>
      <c r="L669" s="29"/>
    </row>
    <row r="670" spans="1:12" ht="15.75" customHeight="1" x14ac:dyDescent="0.2">
      <c r="A670" s="28"/>
      <c r="B670" s="28"/>
      <c r="L670" s="29"/>
    </row>
    <row r="671" spans="1:12" ht="15.75" customHeight="1" x14ac:dyDescent="0.2">
      <c r="A671" s="28"/>
      <c r="B671" s="28"/>
      <c r="L671" s="29"/>
    </row>
    <row r="672" spans="1:12" ht="15.75" customHeight="1" x14ac:dyDescent="0.2">
      <c r="A672" s="28"/>
      <c r="B672" s="28"/>
      <c r="L672" s="29"/>
    </row>
    <row r="673" spans="1:12" ht="15.75" customHeight="1" x14ac:dyDescent="0.2">
      <c r="A673" s="28"/>
      <c r="B673" s="28"/>
      <c r="L673" s="29"/>
    </row>
    <row r="674" spans="1:12" ht="15.75" customHeight="1" x14ac:dyDescent="0.2">
      <c r="A674" s="28"/>
      <c r="B674" s="28"/>
      <c r="L674" s="29"/>
    </row>
    <row r="675" spans="1:12" ht="15.75" customHeight="1" x14ac:dyDescent="0.2">
      <c r="A675" s="28"/>
      <c r="B675" s="28"/>
      <c r="L675" s="29"/>
    </row>
    <row r="676" spans="1:12" ht="15.75" customHeight="1" x14ac:dyDescent="0.2">
      <c r="A676" s="28"/>
      <c r="B676" s="28"/>
      <c r="L676" s="29"/>
    </row>
    <row r="677" spans="1:12" ht="15.75" customHeight="1" x14ac:dyDescent="0.2">
      <c r="A677" s="28"/>
      <c r="B677" s="28"/>
      <c r="L677" s="29"/>
    </row>
    <row r="678" spans="1:12" ht="15.75" customHeight="1" x14ac:dyDescent="0.2">
      <c r="A678" s="28"/>
      <c r="B678" s="28"/>
      <c r="L678" s="29"/>
    </row>
    <row r="679" spans="1:12" ht="15.75" customHeight="1" x14ac:dyDescent="0.2">
      <c r="A679" s="28"/>
      <c r="B679" s="28"/>
      <c r="L679" s="29"/>
    </row>
    <row r="680" spans="1:12" ht="15.75" customHeight="1" x14ac:dyDescent="0.2">
      <c r="A680" s="28"/>
      <c r="B680" s="28"/>
      <c r="L680" s="29"/>
    </row>
    <row r="681" spans="1:12" ht="15.75" customHeight="1" x14ac:dyDescent="0.2">
      <c r="A681" s="28"/>
      <c r="B681" s="28"/>
      <c r="L681" s="29"/>
    </row>
    <row r="682" spans="1:12" ht="15.75" customHeight="1" x14ac:dyDescent="0.2">
      <c r="A682" s="28"/>
      <c r="B682" s="28"/>
      <c r="L682" s="29"/>
    </row>
    <row r="683" spans="1:12" ht="15.75" customHeight="1" x14ac:dyDescent="0.2">
      <c r="A683" s="28"/>
      <c r="B683" s="28"/>
      <c r="L683" s="29"/>
    </row>
    <row r="684" spans="1:12" ht="15.75" customHeight="1" x14ac:dyDescent="0.2">
      <c r="A684" s="28"/>
      <c r="B684" s="28"/>
      <c r="L684" s="29"/>
    </row>
    <row r="685" spans="1:12" ht="15.75" customHeight="1" x14ac:dyDescent="0.2">
      <c r="A685" s="28"/>
      <c r="B685" s="28"/>
      <c r="L685" s="29"/>
    </row>
    <row r="686" spans="1:12" ht="15.75" customHeight="1" x14ac:dyDescent="0.2">
      <c r="A686" s="28"/>
      <c r="B686" s="28"/>
      <c r="L686" s="29"/>
    </row>
    <row r="687" spans="1:12" ht="15.75" customHeight="1" x14ac:dyDescent="0.2">
      <c r="A687" s="28"/>
      <c r="B687" s="28"/>
      <c r="L687" s="29"/>
    </row>
    <row r="688" spans="1:12" ht="15.75" customHeight="1" x14ac:dyDescent="0.2">
      <c r="A688" s="28"/>
      <c r="B688" s="28"/>
      <c r="L688" s="29"/>
    </row>
    <row r="689" spans="1:12" ht="15.75" customHeight="1" x14ac:dyDescent="0.2">
      <c r="A689" s="28"/>
      <c r="B689" s="28"/>
      <c r="L689" s="29"/>
    </row>
    <row r="690" spans="1:12" ht="15.75" customHeight="1" x14ac:dyDescent="0.2">
      <c r="A690" s="28"/>
      <c r="B690" s="28"/>
      <c r="L690" s="29"/>
    </row>
    <row r="691" spans="1:12" ht="15.75" customHeight="1" x14ac:dyDescent="0.2">
      <c r="A691" s="28"/>
      <c r="B691" s="28"/>
      <c r="L691" s="29"/>
    </row>
    <row r="692" spans="1:12" ht="15.75" customHeight="1" x14ac:dyDescent="0.2">
      <c r="A692" s="28"/>
      <c r="B692" s="28"/>
      <c r="L692" s="29"/>
    </row>
    <row r="693" spans="1:12" ht="15.75" customHeight="1" x14ac:dyDescent="0.2">
      <c r="A693" s="28"/>
      <c r="B693" s="28"/>
      <c r="L693" s="29"/>
    </row>
    <row r="694" spans="1:12" ht="15.75" customHeight="1" x14ac:dyDescent="0.2">
      <c r="A694" s="28"/>
      <c r="B694" s="28"/>
      <c r="L694" s="29"/>
    </row>
    <row r="695" spans="1:12" ht="15.75" customHeight="1" x14ac:dyDescent="0.2">
      <c r="A695" s="28"/>
      <c r="B695" s="28"/>
      <c r="L695" s="29"/>
    </row>
    <row r="696" spans="1:12" ht="15.75" customHeight="1" x14ac:dyDescent="0.2">
      <c r="A696" s="28"/>
      <c r="B696" s="28"/>
      <c r="L696" s="29"/>
    </row>
    <row r="697" spans="1:12" ht="15.75" customHeight="1" x14ac:dyDescent="0.2">
      <c r="A697" s="28"/>
      <c r="B697" s="28"/>
      <c r="L697" s="29"/>
    </row>
    <row r="698" spans="1:12" ht="15.75" customHeight="1" x14ac:dyDescent="0.2">
      <c r="A698" s="28"/>
      <c r="B698" s="28"/>
      <c r="L698" s="29"/>
    </row>
    <row r="699" spans="1:12" ht="15.75" customHeight="1" x14ac:dyDescent="0.2">
      <c r="A699" s="28"/>
      <c r="B699" s="28"/>
      <c r="L699" s="29"/>
    </row>
    <row r="700" spans="1:12" ht="15.75" customHeight="1" x14ac:dyDescent="0.2">
      <c r="A700" s="28"/>
      <c r="B700" s="28"/>
      <c r="L700" s="29"/>
    </row>
    <row r="701" spans="1:12" ht="15.75" customHeight="1" x14ac:dyDescent="0.2">
      <c r="A701" s="28"/>
      <c r="B701" s="28"/>
      <c r="L701" s="29"/>
    </row>
    <row r="702" spans="1:12" ht="15.75" customHeight="1" x14ac:dyDescent="0.2">
      <c r="A702" s="28"/>
      <c r="B702" s="28"/>
      <c r="L702" s="29"/>
    </row>
    <row r="703" spans="1:12" ht="15.75" customHeight="1" x14ac:dyDescent="0.2">
      <c r="A703" s="28"/>
      <c r="B703" s="28"/>
      <c r="L703" s="29"/>
    </row>
    <row r="704" spans="1:12" ht="15.75" customHeight="1" x14ac:dyDescent="0.2">
      <c r="A704" s="28"/>
      <c r="B704" s="28"/>
      <c r="L704" s="29"/>
    </row>
    <row r="705" spans="1:12" ht="15.75" customHeight="1" x14ac:dyDescent="0.2">
      <c r="A705" s="28"/>
      <c r="B705" s="28"/>
      <c r="L705" s="29"/>
    </row>
    <row r="706" spans="1:12" ht="15.75" customHeight="1" x14ac:dyDescent="0.2">
      <c r="A706" s="28"/>
      <c r="B706" s="28"/>
      <c r="L706" s="29"/>
    </row>
    <row r="707" spans="1:12" ht="15.75" customHeight="1" x14ac:dyDescent="0.2">
      <c r="A707" s="28"/>
      <c r="B707" s="28"/>
      <c r="L707" s="29"/>
    </row>
    <row r="708" spans="1:12" ht="15.75" customHeight="1" x14ac:dyDescent="0.2">
      <c r="A708" s="28"/>
      <c r="B708" s="28"/>
      <c r="L708" s="29"/>
    </row>
    <row r="709" spans="1:12" ht="15.75" customHeight="1" x14ac:dyDescent="0.2">
      <c r="A709" s="28"/>
      <c r="B709" s="28"/>
      <c r="L709" s="29"/>
    </row>
    <row r="710" spans="1:12" ht="15.75" customHeight="1" x14ac:dyDescent="0.2">
      <c r="A710" s="28"/>
      <c r="B710" s="28"/>
      <c r="L710" s="29"/>
    </row>
    <row r="711" spans="1:12" ht="15.75" customHeight="1" x14ac:dyDescent="0.2">
      <c r="A711" s="28"/>
      <c r="B711" s="28"/>
      <c r="L711" s="29"/>
    </row>
    <row r="712" spans="1:12" ht="15.75" customHeight="1" x14ac:dyDescent="0.2">
      <c r="A712" s="28"/>
      <c r="B712" s="28"/>
      <c r="L712" s="29"/>
    </row>
    <row r="713" spans="1:12" ht="15.75" customHeight="1" x14ac:dyDescent="0.2">
      <c r="A713" s="28"/>
      <c r="B713" s="28"/>
      <c r="L713" s="29"/>
    </row>
    <row r="714" spans="1:12" ht="15.75" customHeight="1" x14ac:dyDescent="0.2">
      <c r="A714" s="28"/>
      <c r="B714" s="28"/>
      <c r="L714" s="29"/>
    </row>
    <row r="715" spans="1:12" ht="15.75" customHeight="1" x14ac:dyDescent="0.2">
      <c r="A715" s="28"/>
      <c r="B715" s="28"/>
      <c r="L715" s="29"/>
    </row>
    <row r="716" spans="1:12" ht="15.75" customHeight="1" x14ac:dyDescent="0.2">
      <c r="A716" s="28"/>
      <c r="B716" s="28"/>
      <c r="L716" s="29"/>
    </row>
    <row r="717" spans="1:12" ht="15.75" customHeight="1" x14ac:dyDescent="0.2">
      <c r="A717" s="28"/>
      <c r="B717" s="28"/>
      <c r="L717" s="29"/>
    </row>
    <row r="718" spans="1:12" ht="15.75" customHeight="1" x14ac:dyDescent="0.2">
      <c r="A718" s="28"/>
      <c r="B718" s="28"/>
      <c r="L718" s="29"/>
    </row>
    <row r="719" spans="1:12" ht="15.75" customHeight="1" x14ac:dyDescent="0.2">
      <c r="A719" s="28"/>
      <c r="B719" s="28"/>
      <c r="L719" s="29"/>
    </row>
    <row r="720" spans="1:12" ht="15.75" customHeight="1" x14ac:dyDescent="0.2">
      <c r="A720" s="28"/>
      <c r="B720" s="28"/>
      <c r="L720" s="29"/>
    </row>
    <row r="721" spans="1:12" ht="15.75" customHeight="1" x14ac:dyDescent="0.2">
      <c r="A721" s="28"/>
      <c r="B721" s="28"/>
      <c r="L721" s="29"/>
    </row>
    <row r="722" spans="1:12" ht="15.75" customHeight="1" x14ac:dyDescent="0.2">
      <c r="A722" s="28"/>
      <c r="B722" s="28"/>
      <c r="L722" s="29"/>
    </row>
    <row r="723" spans="1:12" ht="15.75" customHeight="1" x14ac:dyDescent="0.2">
      <c r="A723" s="28"/>
      <c r="B723" s="28"/>
      <c r="L723" s="29"/>
    </row>
    <row r="724" spans="1:12" ht="15.75" customHeight="1" x14ac:dyDescent="0.2">
      <c r="A724" s="28"/>
      <c r="B724" s="28"/>
      <c r="L724" s="29"/>
    </row>
    <row r="725" spans="1:12" ht="15.75" customHeight="1" x14ac:dyDescent="0.2">
      <c r="A725" s="28"/>
      <c r="B725" s="28"/>
      <c r="L725" s="29"/>
    </row>
    <row r="726" spans="1:12" ht="15.75" customHeight="1" x14ac:dyDescent="0.2">
      <c r="A726" s="28"/>
      <c r="B726" s="28"/>
      <c r="L726" s="29"/>
    </row>
    <row r="727" spans="1:12" ht="15.75" customHeight="1" x14ac:dyDescent="0.2">
      <c r="A727" s="28"/>
      <c r="B727" s="28"/>
      <c r="L727" s="29"/>
    </row>
    <row r="728" spans="1:12" ht="15.75" customHeight="1" x14ac:dyDescent="0.2">
      <c r="A728" s="28"/>
      <c r="B728" s="28"/>
      <c r="L728" s="29"/>
    </row>
    <row r="729" spans="1:12" ht="15.75" customHeight="1" x14ac:dyDescent="0.2">
      <c r="A729" s="28"/>
      <c r="B729" s="28"/>
      <c r="L729" s="29"/>
    </row>
    <row r="730" spans="1:12" ht="15.75" customHeight="1" x14ac:dyDescent="0.2">
      <c r="A730" s="28"/>
      <c r="B730" s="28"/>
      <c r="L730" s="29"/>
    </row>
    <row r="731" spans="1:12" ht="15.75" customHeight="1" x14ac:dyDescent="0.2">
      <c r="A731" s="28"/>
      <c r="B731" s="28"/>
      <c r="L731" s="29"/>
    </row>
    <row r="732" spans="1:12" ht="15.75" customHeight="1" x14ac:dyDescent="0.2">
      <c r="A732" s="28"/>
      <c r="B732" s="28"/>
      <c r="L732" s="29"/>
    </row>
    <row r="733" spans="1:12" ht="15.75" customHeight="1" x14ac:dyDescent="0.2">
      <c r="A733" s="28"/>
      <c r="B733" s="28"/>
      <c r="L733" s="29"/>
    </row>
    <row r="734" spans="1:12" ht="15.75" customHeight="1" x14ac:dyDescent="0.2">
      <c r="A734" s="28"/>
      <c r="B734" s="28"/>
      <c r="L734" s="29"/>
    </row>
    <row r="735" spans="1:12" ht="15.75" customHeight="1" x14ac:dyDescent="0.2">
      <c r="A735" s="28"/>
      <c r="B735" s="28"/>
      <c r="L735" s="29"/>
    </row>
    <row r="736" spans="1:12" ht="15.75" customHeight="1" x14ac:dyDescent="0.2">
      <c r="A736" s="28"/>
      <c r="B736" s="28"/>
      <c r="L736" s="29"/>
    </row>
    <row r="737" spans="1:12" ht="15.75" customHeight="1" x14ac:dyDescent="0.2">
      <c r="A737" s="28"/>
      <c r="B737" s="28"/>
      <c r="L737" s="29"/>
    </row>
    <row r="738" spans="1:12" ht="15.75" customHeight="1" x14ac:dyDescent="0.2">
      <c r="A738" s="28"/>
      <c r="B738" s="28"/>
      <c r="L738" s="29"/>
    </row>
    <row r="739" spans="1:12" ht="15.75" customHeight="1" x14ac:dyDescent="0.2">
      <c r="A739" s="28"/>
      <c r="B739" s="28"/>
      <c r="L739" s="29"/>
    </row>
    <row r="740" spans="1:12" ht="15.75" customHeight="1" x14ac:dyDescent="0.2">
      <c r="A740" s="28"/>
      <c r="B740" s="28"/>
      <c r="L740" s="29"/>
    </row>
    <row r="741" spans="1:12" ht="15.75" customHeight="1" x14ac:dyDescent="0.2">
      <c r="A741" s="28"/>
      <c r="B741" s="28"/>
      <c r="L741" s="29"/>
    </row>
    <row r="742" spans="1:12" ht="15.75" customHeight="1" x14ac:dyDescent="0.2">
      <c r="A742" s="28"/>
      <c r="B742" s="28"/>
      <c r="L742" s="29"/>
    </row>
    <row r="743" spans="1:12" ht="15.75" customHeight="1" x14ac:dyDescent="0.2">
      <c r="A743" s="28"/>
      <c r="B743" s="28"/>
      <c r="L743" s="29"/>
    </row>
    <row r="744" spans="1:12" ht="15.75" customHeight="1" x14ac:dyDescent="0.2">
      <c r="A744" s="28"/>
      <c r="B744" s="28"/>
      <c r="L744" s="29"/>
    </row>
    <row r="745" spans="1:12" ht="15.75" customHeight="1" x14ac:dyDescent="0.2">
      <c r="A745" s="28"/>
      <c r="B745" s="28"/>
      <c r="L745" s="29"/>
    </row>
    <row r="746" spans="1:12" ht="15.75" customHeight="1" x14ac:dyDescent="0.2">
      <c r="A746" s="28"/>
      <c r="B746" s="28"/>
      <c r="L746" s="29"/>
    </row>
    <row r="747" spans="1:12" ht="15.75" customHeight="1" x14ac:dyDescent="0.2">
      <c r="A747" s="28"/>
      <c r="B747" s="28"/>
      <c r="L747" s="29"/>
    </row>
    <row r="748" spans="1:12" ht="15.75" customHeight="1" x14ac:dyDescent="0.2">
      <c r="A748" s="28"/>
      <c r="B748" s="28"/>
      <c r="L748" s="29"/>
    </row>
    <row r="749" spans="1:12" ht="15.75" customHeight="1" x14ac:dyDescent="0.2">
      <c r="A749" s="28"/>
      <c r="B749" s="28"/>
      <c r="L749" s="29"/>
    </row>
    <row r="750" spans="1:12" ht="15.75" customHeight="1" x14ac:dyDescent="0.2">
      <c r="A750" s="28"/>
      <c r="B750" s="28"/>
      <c r="L750" s="29"/>
    </row>
    <row r="751" spans="1:12" ht="15.75" customHeight="1" x14ac:dyDescent="0.2">
      <c r="A751" s="28"/>
      <c r="B751" s="28"/>
      <c r="L751" s="29"/>
    </row>
    <row r="752" spans="1:12" ht="15.75" customHeight="1" x14ac:dyDescent="0.2">
      <c r="A752" s="28"/>
      <c r="B752" s="28"/>
      <c r="L752" s="29"/>
    </row>
    <row r="753" spans="1:12" ht="15.75" customHeight="1" x14ac:dyDescent="0.2">
      <c r="A753" s="28"/>
      <c r="B753" s="28"/>
      <c r="L753" s="29"/>
    </row>
    <row r="754" spans="1:12" ht="15.75" customHeight="1" x14ac:dyDescent="0.2">
      <c r="A754" s="28"/>
      <c r="B754" s="28"/>
      <c r="L754" s="29"/>
    </row>
    <row r="755" spans="1:12" ht="15.75" customHeight="1" x14ac:dyDescent="0.2">
      <c r="A755" s="28"/>
      <c r="B755" s="28"/>
      <c r="L755" s="29"/>
    </row>
    <row r="756" spans="1:12" ht="15.75" customHeight="1" x14ac:dyDescent="0.2">
      <c r="A756" s="28"/>
      <c r="B756" s="28"/>
      <c r="L756" s="29"/>
    </row>
    <row r="757" spans="1:12" ht="15.75" customHeight="1" x14ac:dyDescent="0.2">
      <c r="A757" s="28"/>
      <c r="B757" s="28"/>
      <c r="L757" s="29"/>
    </row>
    <row r="758" spans="1:12" ht="15.75" customHeight="1" x14ac:dyDescent="0.2">
      <c r="A758" s="28"/>
      <c r="B758" s="28"/>
      <c r="L758" s="29"/>
    </row>
    <row r="759" spans="1:12" ht="15.75" customHeight="1" x14ac:dyDescent="0.2">
      <c r="A759" s="28"/>
      <c r="B759" s="28"/>
      <c r="L759" s="29"/>
    </row>
    <row r="760" spans="1:12" ht="15.75" customHeight="1" x14ac:dyDescent="0.2">
      <c r="A760" s="28"/>
      <c r="B760" s="28"/>
      <c r="L760" s="29"/>
    </row>
    <row r="761" spans="1:12" ht="15.75" customHeight="1" x14ac:dyDescent="0.2">
      <c r="A761" s="28"/>
      <c r="B761" s="28"/>
      <c r="L761" s="29"/>
    </row>
    <row r="762" spans="1:12" ht="15.75" customHeight="1" x14ac:dyDescent="0.2">
      <c r="A762" s="28"/>
      <c r="B762" s="28"/>
      <c r="L762" s="29"/>
    </row>
    <row r="763" spans="1:12" ht="15.75" customHeight="1" x14ac:dyDescent="0.2">
      <c r="A763" s="28"/>
      <c r="B763" s="28"/>
      <c r="L763" s="29"/>
    </row>
    <row r="764" spans="1:12" ht="15.75" customHeight="1" x14ac:dyDescent="0.2">
      <c r="A764" s="28"/>
      <c r="B764" s="28"/>
      <c r="L764" s="29"/>
    </row>
    <row r="765" spans="1:12" ht="15.75" customHeight="1" x14ac:dyDescent="0.2">
      <c r="A765" s="28"/>
      <c r="B765" s="28"/>
      <c r="L765" s="29"/>
    </row>
    <row r="766" spans="1:12" ht="15.75" customHeight="1" x14ac:dyDescent="0.2">
      <c r="A766" s="28"/>
      <c r="B766" s="28"/>
      <c r="L766" s="29"/>
    </row>
    <row r="767" spans="1:12" ht="15.75" customHeight="1" x14ac:dyDescent="0.2">
      <c r="A767" s="28"/>
      <c r="B767" s="28"/>
      <c r="L767" s="29"/>
    </row>
    <row r="768" spans="1:12" ht="15.75" customHeight="1" x14ac:dyDescent="0.2">
      <c r="A768" s="28"/>
      <c r="B768" s="28"/>
      <c r="L768" s="29"/>
    </row>
    <row r="769" spans="1:12" ht="15.75" customHeight="1" x14ac:dyDescent="0.2">
      <c r="A769" s="28"/>
      <c r="B769" s="28"/>
      <c r="L769" s="29"/>
    </row>
    <row r="770" spans="1:12" ht="15.75" customHeight="1" x14ac:dyDescent="0.2">
      <c r="A770" s="28"/>
      <c r="B770" s="28"/>
      <c r="L770" s="29"/>
    </row>
    <row r="771" spans="1:12" ht="15.75" customHeight="1" x14ac:dyDescent="0.2">
      <c r="A771" s="28"/>
      <c r="B771" s="28"/>
      <c r="L771" s="29"/>
    </row>
    <row r="772" spans="1:12" ht="15.75" customHeight="1" x14ac:dyDescent="0.2">
      <c r="A772" s="28"/>
      <c r="B772" s="28"/>
      <c r="L772" s="29"/>
    </row>
    <row r="773" spans="1:12" ht="15.75" customHeight="1" x14ac:dyDescent="0.2">
      <c r="A773" s="28"/>
      <c r="B773" s="28"/>
      <c r="L773" s="29"/>
    </row>
    <row r="774" spans="1:12" ht="15.75" customHeight="1" x14ac:dyDescent="0.2">
      <c r="A774" s="28"/>
      <c r="B774" s="28"/>
      <c r="L774" s="29"/>
    </row>
    <row r="775" spans="1:12" ht="15.75" customHeight="1" x14ac:dyDescent="0.2">
      <c r="A775" s="28"/>
      <c r="B775" s="28"/>
      <c r="L775" s="29"/>
    </row>
    <row r="776" spans="1:12" ht="15.75" customHeight="1" x14ac:dyDescent="0.2">
      <c r="A776" s="28"/>
      <c r="B776" s="28"/>
      <c r="L776" s="29"/>
    </row>
    <row r="777" spans="1:12" ht="15.75" customHeight="1" x14ac:dyDescent="0.2">
      <c r="A777" s="28"/>
      <c r="B777" s="28"/>
      <c r="L777" s="29"/>
    </row>
    <row r="778" spans="1:12" ht="15.75" customHeight="1" x14ac:dyDescent="0.2">
      <c r="A778" s="28"/>
      <c r="B778" s="28"/>
      <c r="L778" s="29"/>
    </row>
    <row r="779" spans="1:12" ht="15.75" customHeight="1" x14ac:dyDescent="0.2">
      <c r="A779" s="28"/>
      <c r="B779" s="28"/>
      <c r="L779" s="29"/>
    </row>
    <row r="780" spans="1:12" ht="15.75" customHeight="1" x14ac:dyDescent="0.2">
      <c r="A780" s="28"/>
      <c r="B780" s="28"/>
      <c r="L780" s="29"/>
    </row>
    <row r="781" spans="1:12" ht="15.75" customHeight="1" x14ac:dyDescent="0.2">
      <c r="A781" s="28"/>
      <c r="B781" s="28"/>
      <c r="L781" s="29"/>
    </row>
    <row r="782" spans="1:12" ht="15.75" customHeight="1" x14ac:dyDescent="0.2">
      <c r="A782" s="28"/>
      <c r="B782" s="28"/>
      <c r="L782" s="29"/>
    </row>
    <row r="783" spans="1:12" ht="15.75" customHeight="1" x14ac:dyDescent="0.2">
      <c r="A783" s="28"/>
      <c r="B783" s="28"/>
      <c r="L783" s="29"/>
    </row>
    <row r="784" spans="1:12" ht="15.75" customHeight="1" x14ac:dyDescent="0.2">
      <c r="A784" s="28"/>
      <c r="B784" s="28"/>
      <c r="L784" s="29"/>
    </row>
    <row r="785" spans="1:12" ht="15.75" customHeight="1" x14ac:dyDescent="0.2">
      <c r="A785" s="28"/>
      <c r="B785" s="28"/>
      <c r="L785" s="29"/>
    </row>
    <row r="786" spans="1:12" ht="15.75" customHeight="1" x14ac:dyDescent="0.2">
      <c r="A786" s="28"/>
      <c r="B786" s="28"/>
      <c r="L786" s="29"/>
    </row>
    <row r="787" spans="1:12" ht="15.75" customHeight="1" x14ac:dyDescent="0.2">
      <c r="A787" s="28"/>
      <c r="B787" s="28"/>
      <c r="L787" s="29"/>
    </row>
    <row r="788" spans="1:12" ht="15.75" customHeight="1" x14ac:dyDescent="0.2">
      <c r="A788" s="28"/>
      <c r="B788" s="28"/>
      <c r="L788" s="29"/>
    </row>
    <row r="789" spans="1:12" ht="15.75" customHeight="1" x14ac:dyDescent="0.2">
      <c r="A789" s="28"/>
      <c r="B789" s="28"/>
      <c r="L789" s="29"/>
    </row>
    <row r="790" spans="1:12" ht="15.75" customHeight="1" x14ac:dyDescent="0.2">
      <c r="A790" s="28"/>
      <c r="B790" s="28"/>
      <c r="L790" s="29"/>
    </row>
    <row r="791" spans="1:12" ht="15.75" customHeight="1" x14ac:dyDescent="0.2">
      <c r="A791" s="28"/>
      <c r="B791" s="28"/>
      <c r="L791" s="29"/>
    </row>
    <row r="792" spans="1:12" ht="15.75" customHeight="1" x14ac:dyDescent="0.2">
      <c r="A792" s="28"/>
      <c r="B792" s="28"/>
      <c r="L792" s="29"/>
    </row>
    <row r="793" spans="1:12" ht="15.75" customHeight="1" x14ac:dyDescent="0.2">
      <c r="A793" s="28"/>
      <c r="B793" s="28"/>
      <c r="L793" s="29"/>
    </row>
    <row r="794" spans="1:12" ht="15.75" customHeight="1" x14ac:dyDescent="0.2">
      <c r="A794" s="28"/>
      <c r="B794" s="28"/>
      <c r="L794" s="29"/>
    </row>
    <row r="795" spans="1:12" ht="15.75" customHeight="1" x14ac:dyDescent="0.2">
      <c r="A795" s="28"/>
      <c r="B795" s="28"/>
      <c r="L795" s="29"/>
    </row>
    <row r="796" spans="1:12" ht="15.75" customHeight="1" x14ac:dyDescent="0.2">
      <c r="A796" s="28"/>
      <c r="B796" s="28"/>
      <c r="L796" s="29"/>
    </row>
    <row r="797" spans="1:12" ht="15.75" customHeight="1" x14ac:dyDescent="0.2">
      <c r="A797" s="28"/>
      <c r="B797" s="28"/>
      <c r="L797" s="29"/>
    </row>
    <row r="798" spans="1:12" ht="15.75" customHeight="1" x14ac:dyDescent="0.2">
      <c r="A798" s="28"/>
      <c r="B798" s="28"/>
      <c r="L798" s="29"/>
    </row>
    <row r="799" spans="1:12" ht="15.75" customHeight="1" x14ac:dyDescent="0.2">
      <c r="A799" s="28"/>
      <c r="B799" s="28"/>
      <c r="L799" s="29"/>
    </row>
    <row r="800" spans="1:12" ht="15.75" customHeight="1" x14ac:dyDescent="0.2">
      <c r="A800" s="28"/>
      <c r="B800" s="28"/>
      <c r="L800" s="29"/>
    </row>
    <row r="801" spans="1:12" ht="15.75" customHeight="1" x14ac:dyDescent="0.2">
      <c r="A801" s="28"/>
      <c r="B801" s="28"/>
      <c r="L801" s="29"/>
    </row>
    <row r="802" spans="1:12" ht="15.75" customHeight="1" x14ac:dyDescent="0.2">
      <c r="A802" s="28"/>
      <c r="B802" s="28"/>
      <c r="L802" s="29"/>
    </row>
    <row r="803" spans="1:12" ht="15.75" customHeight="1" x14ac:dyDescent="0.2">
      <c r="A803" s="28"/>
      <c r="B803" s="28"/>
      <c r="L803" s="29"/>
    </row>
    <row r="804" spans="1:12" ht="15.75" customHeight="1" x14ac:dyDescent="0.2">
      <c r="A804" s="28"/>
      <c r="B804" s="28"/>
      <c r="L804" s="29"/>
    </row>
    <row r="805" spans="1:12" ht="15.75" customHeight="1" x14ac:dyDescent="0.2">
      <c r="A805" s="28"/>
      <c r="B805" s="28"/>
      <c r="L805" s="29"/>
    </row>
    <row r="806" spans="1:12" ht="15.75" customHeight="1" x14ac:dyDescent="0.2">
      <c r="A806" s="28"/>
      <c r="B806" s="28"/>
      <c r="L806" s="29"/>
    </row>
    <row r="807" spans="1:12" ht="15.75" customHeight="1" x14ac:dyDescent="0.2">
      <c r="A807" s="28"/>
      <c r="B807" s="28"/>
      <c r="L807" s="29"/>
    </row>
    <row r="808" spans="1:12" ht="15.75" customHeight="1" x14ac:dyDescent="0.2">
      <c r="A808" s="28"/>
      <c r="B808" s="28"/>
      <c r="L808" s="29"/>
    </row>
    <row r="809" spans="1:12" ht="15.75" customHeight="1" x14ac:dyDescent="0.2">
      <c r="A809" s="28"/>
      <c r="B809" s="28"/>
      <c r="L809" s="29"/>
    </row>
    <row r="810" spans="1:12" ht="15.75" customHeight="1" x14ac:dyDescent="0.2">
      <c r="A810" s="28"/>
      <c r="B810" s="28"/>
      <c r="L810" s="29"/>
    </row>
    <row r="811" spans="1:12" ht="15.75" customHeight="1" x14ac:dyDescent="0.2">
      <c r="A811" s="28"/>
      <c r="B811" s="28"/>
      <c r="L811" s="29"/>
    </row>
    <row r="812" spans="1:12" ht="15.75" customHeight="1" x14ac:dyDescent="0.2">
      <c r="A812" s="28"/>
      <c r="B812" s="28"/>
      <c r="L812" s="29"/>
    </row>
    <row r="813" spans="1:12" ht="15.75" customHeight="1" x14ac:dyDescent="0.2">
      <c r="A813" s="28"/>
      <c r="B813" s="28"/>
      <c r="L813" s="29"/>
    </row>
    <row r="814" spans="1:12" ht="15.75" customHeight="1" x14ac:dyDescent="0.2">
      <c r="A814" s="28"/>
      <c r="B814" s="28"/>
      <c r="L814" s="29"/>
    </row>
    <row r="815" spans="1:12" ht="15.75" customHeight="1" x14ac:dyDescent="0.2">
      <c r="A815" s="28"/>
      <c r="B815" s="28"/>
      <c r="L815" s="29"/>
    </row>
    <row r="816" spans="1:12" ht="15.75" customHeight="1" x14ac:dyDescent="0.2">
      <c r="A816" s="28"/>
      <c r="B816" s="28"/>
      <c r="L816" s="29"/>
    </row>
    <row r="817" spans="1:12" ht="15.75" customHeight="1" x14ac:dyDescent="0.2">
      <c r="A817" s="28"/>
      <c r="B817" s="28"/>
      <c r="L817" s="29"/>
    </row>
    <row r="818" spans="1:12" ht="15.75" customHeight="1" x14ac:dyDescent="0.2">
      <c r="A818" s="28"/>
      <c r="B818" s="28"/>
      <c r="L818" s="29"/>
    </row>
    <row r="819" spans="1:12" ht="15.75" customHeight="1" x14ac:dyDescent="0.2">
      <c r="A819" s="28"/>
      <c r="B819" s="28"/>
      <c r="L819" s="29"/>
    </row>
    <row r="820" spans="1:12" ht="15.75" customHeight="1" x14ac:dyDescent="0.2">
      <c r="A820" s="28"/>
      <c r="B820" s="28"/>
      <c r="L820" s="29"/>
    </row>
    <row r="821" spans="1:12" ht="15.75" customHeight="1" x14ac:dyDescent="0.2">
      <c r="A821" s="28"/>
      <c r="B821" s="28"/>
      <c r="L821" s="29"/>
    </row>
    <row r="822" spans="1:12" ht="15.75" customHeight="1" x14ac:dyDescent="0.2">
      <c r="A822" s="28"/>
      <c r="B822" s="28"/>
      <c r="L822" s="29"/>
    </row>
    <row r="823" spans="1:12" ht="15.75" customHeight="1" x14ac:dyDescent="0.2">
      <c r="A823" s="28"/>
      <c r="B823" s="28"/>
      <c r="L823" s="29"/>
    </row>
    <row r="824" spans="1:12" ht="15.75" customHeight="1" x14ac:dyDescent="0.2">
      <c r="A824" s="28"/>
      <c r="B824" s="28"/>
      <c r="L824" s="29"/>
    </row>
    <row r="825" spans="1:12" ht="15.75" customHeight="1" x14ac:dyDescent="0.2">
      <c r="A825" s="28"/>
      <c r="B825" s="28"/>
      <c r="L825" s="29"/>
    </row>
    <row r="826" spans="1:12" ht="15.75" customHeight="1" x14ac:dyDescent="0.2">
      <c r="A826" s="28"/>
      <c r="B826" s="28"/>
      <c r="L826" s="29"/>
    </row>
    <row r="827" spans="1:12" ht="15.75" customHeight="1" x14ac:dyDescent="0.2">
      <c r="A827" s="28"/>
      <c r="B827" s="28"/>
      <c r="L827" s="29"/>
    </row>
    <row r="828" spans="1:12" ht="15.75" customHeight="1" x14ac:dyDescent="0.2">
      <c r="A828" s="28"/>
      <c r="B828" s="28"/>
      <c r="L828" s="29"/>
    </row>
    <row r="829" spans="1:12" ht="15.75" customHeight="1" x14ac:dyDescent="0.2">
      <c r="A829" s="28"/>
      <c r="B829" s="28"/>
      <c r="L829" s="29"/>
    </row>
    <row r="830" spans="1:12" ht="15.75" customHeight="1" x14ac:dyDescent="0.2">
      <c r="A830" s="28"/>
      <c r="B830" s="28"/>
      <c r="L830" s="29"/>
    </row>
    <row r="831" spans="1:12" ht="15.75" customHeight="1" x14ac:dyDescent="0.2">
      <c r="A831" s="28"/>
      <c r="B831" s="28"/>
      <c r="L831" s="29"/>
    </row>
    <row r="832" spans="1:12" ht="15.75" customHeight="1" x14ac:dyDescent="0.2">
      <c r="A832" s="28"/>
      <c r="B832" s="28"/>
      <c r="L832" s="29"/>
    </row>
    <row r="833" spans="1:12" ht="15.75" customHeight="1" x14ac:dyDescent="0.2">
      <c r="A833" s="28"/>
      <c r="B833" s="28"/>
      <c r="L833" s="29"/>
    </row>
    <row r="834" spans="1:12" ht="15.75" customHeight="1" x14ac:dyDescent="0.2">
      <c r="A834" s="28"/>
      <c r="B834" s="28"/>
      <c r="L834" s="29"/>
    </row>
    <row r="835" spans="1:12" ht="15.75" customHeight="1" x14ac:dyDescent="0.2">
      <c r="A835" s="28"/>
      <c r="B835" s="28"/>
      <c r="L835" s="29"/>
    </row>
    <row r="836" spans="1:12" ht="15.75" customHeight="1" x14ac:dyDescent="0.2">
      <c r="A836" s="28"/>
      <c r="B836" s="28"/>
      <c r="L836" s="29"/>
    </row>
    <row r="837" spans="1:12" ht="15.75" customHeight="1" x14ac:dyDescent="0.2">
      <c r="A837" s="28"/>
      <c r="B837" s="28"/>
      <c r="L837" s="29"/>
    </row>
    <row r="838" spans="1:12" ht="15.75" customHeight="1" x14ac:dyDescent="0.2">
      <c r="A838" s="28"/>
      <c r="B838" s="28"/>
      <c r="L838" s="29"/>
    </row>
    <row r="839" spans="1:12" ht="15.75" customHeight="1" x14ac:dyDescent="0.2">
      <c r="A839" s="28"/>
      <c r="B839" s="28"/>
      <c r="L839" s="29"/>
    </row>
    <row r="840" spans="1:12" ht="15.75" customHeight="1" x14ac:dyDescent="0.2">
      <c r="A840" s="28"/>
      <c r="B840" s="28"/>
      <c r="L840" s="29"/>
    </row>
    <row r="841" spans="1:12" ht="15.75" customHeight="1" x14ac:dyDescent="0.2">
      <c r="A841" s="28"/>
      <c r="B841" s="28"/>
      <c r="L841" s="29"/>
    </row>
    <row r="842" spans="1:12" ht="15.75" customHeight="1" x14ac:dyDescent="0.2">
      <c r="A842" s="28"/>
      <c r="B842" s="28"/>
      <c r="L842" s="29"/>
    </row>
    <row r="843" spans="1:12" ht="15.75" customHeight="1" x14ac:dyDescent="0.2">
      <c r="A843" s="28"/>
      <c r="B843" s="28"/>
      <c r="L843" s="29"/>
    </row>
    <row r="844" spans="1:12" ht="15.75" customHeight="1" x14ac:dyDescent="0.2">
      <c r="A844" s="28"/>
      <c r="B844" s="28"/>
      <c r="L844" s="29"/>
    </row>
    <row r="845" spans="1:12" ht="15.75" customHeight="1" x14ac:dyDescent="0.2">
      <c r="A845" s="28"/>
      <c r="B845" s="28"/>
      <c r="L845" s="29"/>
    </row>
    <row r="846" spans="1:12" ht="15.75" customHeight="1" x14ac:dyDescent="0.2">
      <c r="A846" s="28"/>
      <c r="B846" s="28"/>
      <c r="L846" s="29"/>
    </row>
    <row r="847" spans="1:12" ht="15.75" customHeight="1" x14ac:dyDescent="0.2">
      <c r="A847" s="28"/>
      <c r="B847" s="28"/>
      <c r="L847" s="29"/>
    </row>
    <row r="848" spans="1:12" ht="15.75" customHeight="1" x14ac:dyDescent="0.2">
      <c r="A848" s="28"/>
      <c r="B848" s="28"/>
      <c r="L848" s="29"/>
    </row>
    <row r="849" spans="1:12" ht="15.75" customHeight="1" x14ac:dyDescent="0.2">
      <c r="A849" s="28"/>
      <c r="B849" s="28"/>
      <c r="L849" s="29"/>
    </row>
    <row r="850" spans="1:12" ht="15.75" customHeight="1" x14ac:dyDescent="0.2">
      <c r="A850" s="28"/>
      <c r="B850" s="28"/>
      <c r="L850" s="29"/>
    </row>
    <row r="851" spans="1:12" ht="15.75" customHeight="1" x14ac:dyDescent="0.2">
      <c r="A851" s="28"/>
      <c r="B851" s="28"/>
      <c r="L851" s="29"/>
    </row>
    <row r="852" spans="1:12" ht="15.75" customHeight="1" x14ac:dyDescent="0.2">
      <c r="A852" s="28"/>
      <c r="B852" s="28"/>
      <c r="L852" s="29"/>
    </row>
    <row r="853" spans="1:12" ht="15.75" customHeight="1" x14ac:dyDescent="0.2">
      <c r="A853" s="28"/>
      <c r="B853" s="28"/>
      <c r="L853" s="29"/>
    </row>
    <row r="854" spans="1:12" ht="15.75" customHeight="1" x14ac:dyDescent="0.2">
      <c r="A854" s="28"/>
      <c r="B854" s="28"/>
      <c r="L854" s="29"/>
    </row>
    <row r="855" spans="1:12" ht="15.75" customHeight="1" x14ac:dyDescent="0.2">
      <c r="A855" s="28"/>
      <c r="B855" s="28"/>
      <c r="L855" s="29"/>
    </row>
    <row r="856" spans="1:12" ht="15.75" customHeight="1" x14ac:dyDescent="0.2">
      <c r="A856" s="28"/>
      <c r="B856" s="28"/>
      <c r="L856" s="29"/>
    </row>
    <row r="857" spans="1:12" ht="15.75" customHeight="1" x14ac:dyDescent="0.2">
      <c r="A857" s="28"/>
      <c r="B857" s="28"/>
      <c r="L857" s="29"/>
    </row>
    <row r="858" spans="1:12" ht="15.75" customHeight="1" x14ac:dyDescent="0.2">
      <c r="A858" s="28"/>
      <c r="B858" s="28"/>
      <c r="L858" s="29"/>
    </row>
    <row r="859" spans="1:12" ht="15.75" customHeight="1" x14ac:dyDescent="0.2">
      <c r="A859" s="28"/>
      <c r="B859" s="28"/>
      <c r="L859" s="29"/>
    </row>
    <row r="860" spans="1:12" ht="15.75" customHeight="1" x14ac:dyDescent="0.2">
      <c r="A860" s="28"/>
      <c r="B860" s="28"/>
      <c r="L860" s="29"/>
    </row>
    <row r="861" spans="1:12" ht="15.75" customHeight="1" x14ac:dyDescent="0.2">
      <c r="A861" s="28"/>
      <c r="B861" s="28"/>
      <c r="L861" s="29"/>
    </row>
    <row r="862" spans="1:12" ht="15.75" customHeight="1" x14ac:dyDescent="0.2">
      <c r="A862" s="28"/>
      <c r="B862" s="28"/>
      <c r="L862" s="29"/>
    </row>
    <row r="863" spans="1:12" ht="15.75" customHeight="1" x14ac:dyDescent="0.2">
      <c r="A863" s="28"/>
      <c r="B863" s="28"/>
      <c r="L863" s="29"/>
    </row>
    <row r="864" spans="1:12" ht="15.75" customHeight="1" x14ac:dyDescent="0.2">
      <c r="A864" s="28"/>
      <c r="B864" s="28"/>
      <c r="L864" s="29"/>
    </row>
    <row r="865" spans="1:12" ht="15.75" customHeight="1" x14ac:dyDescent="0.2">
      <c r="A865" s="28"/>
      <c r="B865" s="28"/>
      <c r="L865" s="29"/>
    </row>
    <row r="866" spans="1:12" ht="15.75" customHeight="1" x14ac:dyDescent="0.2">
      <c r="A866" s="28"/>
      <c r="B866" s="28"/>
      <c r="L866" s="29"/>
    </row>
    <row r="867" spans="1:12" ht="15.75" customHeight="1" x14ac:dyDescent="0.2">
      <c r="A867" s="28"/>
      <c r="B867" s="28"/>
      <c r="L867" s="29"/>
    </row>
    <row r="868" spans="1:12" ht="15.75" customHeight="1" x14ac:dyDescent="0.2">
      <c r="A868" s="28"/>
      <c r="B868" s="28"/>
      <c r="L868" s="29"/>
    </row>
    <row r="869" spans="1:12" ht="15.75" customHeight="1" x14ac:dyDescent="0.2">
      <c r="A869" s="28"/>
      <c r="B869" s="28"/>
      <c r="L869" s="29"/>
    </row>
    <row r="870" spans="1:12" ht="15.75" customHeight="1" x14ac:dyDescent="0.2">
      <c r="A870" s="28"/>
      <c r="B870" s="28"/>
      <c r="L870" s="29"/>
    </row>
    <row r="871" spans="1:12" ht="15.75" customHeight="1" x14ac:dyDescent="0.2">
      <c r="A871" s="28"/>
      <c r="B871" s="28"/>
      <c r="L871" s="29"/>
    </row>
    <row r="872" spans="1:12" ht="15.75" customHeight="1" x14ac:dyDescent="0.2">
      <c r="A872" s="28"/>
      <c r="B872" s="28"/>
      <c r="L872" s="29"/>
    </row>
    <row r="873" spans="1:12" ht="15.75" customHeight="1" x14ac:dyDescent="0.2">
      <c r="A873" s="28"/>
      <c r="B873" s="28"/>
      <c r="L873" s="29"/>
    </row>
    <row r="874" spans="1:12" ht="15.75" customHeight="1" x14ac:dyDescent="0.2">
      <c r="A874" s="28"/>
      <c r="B874" s="28"/>
      <c r="L874" s="29"/>
    </row>
    <row r="875" spans="1:12" ht="15.75" customHeight="1" x14ac:dyDescent="0.2">
      <c r="A875" s="28"/>
      <c r="B875" s="28"/>
      <c r="L875" s="29"/>
    </row>
    <row r="876" spans="1:12" ht="15.75" customHeight="1" x14ac:dyDescent="0.2">
      <c r="A876" s="28"/>
      <c r="B876" s="28"/>
      <c r="L876" s="29"/>
    </row>
    <row r="877" spans="1:12" ht="15.75" customHeight="1" x14ac:dyDescent="0.2">
      <c r="A877" s="28"/>
      <c r="B877" s="28"/>
      <c r="L877" s="29"/>
    </row>
    <row r="878" spans="1:12" ht="15.75" customHeight="1" x14ac:dyDescent="0.2">
      <c r="A878" s="28"/>
      <c r="B878" s="28"/>
      <c r="L878" s="29"/>
    </row>
    <row r="879" spans="1:12" ht="15.75" customHeight="1" x14ac:dyDescent="0.2">
      <c r="A879" s="28"/>
      <c r="B879" s="28"/>
      <c r="L879" s="29"/>
    </row>
    <row r="880" spans="1:12" ht="15.75" customHeight="1" x14ac:dyDescent="0.2">
      <c r="A880" s="28"/>
      <c r="B880" s="28"/>
      <c r="L880" s="29"/>
    </row>
    <row r="881" spans="1:12" ht="15.75" customHeight="1" x14ac:dyDescent="0.2">
      <c r="A881" s="28"/>
      <c r="B881" s="28"/>
      <c r="L881" s="29"/>
    </row>
    <row r="882" spans="1:12" ht="15.75" customHeight="1" x14ac:dyDescent="0.2">
      <c r="A882" s="28"/>
      <c r="B882" s="28"/>
      <c r="L882" s="29"/>
    </row>
    <row r="883" spans="1:12" ht="15.75" customHeight="1" x14ac:dyDescent="0.2">
      <c r="A883" s="28"/>
      <c r="B883" s="28"/>
      <c r="L883" s="29"/>
    </row>
    <row r="884" spans="1:12" ht="15.75" customHeight="1" x14ac:dyDescent="0.2">
      <c r="A884" s="28"/>
      <c r="B884" s="28"/>
      <c r="L884" s="29"/>
    </row>
    <row r="885" spans="1:12" ht="15.75" customHeight="1" x14ac:dyDescent="0.2">
      <c r="A885" s="28"/>
      <c r="B885" s="28"/>
      <c r="L885" s="29"/>
    </row>
    <row r="886" spans="1:12" ht="15.75" customHeight="1" x14ac:dyDescent="0.2">
      <c r="A886" s="28"/>
      <c r="B886" s="28"/>
      <c r="L886" s="29"/>
    </row>
    <row r="887" spans="1:12" ht="15.75" customHeight="1" x14ac:dyDescent="0.2">
      <c r="A887" s="28"/>
      <c r="B887" s="28"/>
      <c r="L887" s="29"/>
    </row>
    <row r="888" spans="1:12" ht="15.75" customHeight="1" x14ac:dyDescent="0.2">
      <c r="A888" s="28"/>
      <c r="B888" s="28"/>
      <c r="L888" s="29"/>
    </row>
    <row r="889" spans="1:12" ht="15.75" customHeight="1" x14ac:dyDescent="0.2">
      <c r="A889" s="28"/>
      <c r="B889" s="28"/>
      <c r="L889" s="29"/>
    </row>
    <row r="890" spans="1:12" ht="15.75" customHeight="1" x14ac:dyDescent="0.2">
      <c r="A890" s="28"/>
      <c r="B890" s="28"/>
      <c r="L890" s="29"/>
    </row>
    <row r="891" spans="1:12" ht="15.75" customHeight="1" x14ac:dyDescent="0.2">
      <c r="A891" s="28"/>
      <c r="B891" s="28"/>
      <c r="L891" s="29"/>
    </row>
    <row r="892" spans="1:12" ht="15.75" customHeight="1" x14ac:dyDescent="0.2">
      <c r="A892" s="28"/>
      <c r="B892" s="28"/>
      <c r="L892" s="29"/>
    </row>
    <row r="893" spans="1:12" ht="15.75" customHeight="1" x14ac:dyDescent="0.2">
      <c r="A893" s="28"/>
      <c r="B893" s="28"/>
      <c r="L893" s="29"/>
    </row>
    <row r="894" spans="1:12" ht="15.75" customHeight="1" x14ac:dyDescent="0.2">
      <c r="A894" s="28"/>
      <c r="B894" s="28"/>
      <c r="L894" s="29"/>
    </row>
    <row r="895" spans="1:12" ht="15.75" customHeight="1" x14ac:dyDescent="0.2">
      <c r="A895" s="28"/>
      <c r="B895" s="28"/>
      <c r="L895" s="29"/>
    </row>
    <row r="896" spans="1:12" ht="15.75" customHeight="1" x14ac:dyDescent="0.2">
      <c r="A896" s="28"/>
      <c r="B896" s="28"/>
      <c r="L896" s="29"/>
    </row>
    <row r="897" spans="1:12" ht="15.75" customHeight="1" x14ac:dyDescent="0.2">
      <c r="A897" s="28"/>
      <c r="B897" s="28"/>
      <c r="L897" s="29"/>
    </row>
    <row r="898" spans="1:12" ht="15.75" customHeight="1" x14ac:dyDescent="0.2">
      <c r="A898" s="28"/>
      <c r="B898" s="28"/>
      <c r="L898" s="29"/>
    </row>
    <row r="899" spans="1:12" ht="15.75" customHeight="1" x14ac:dyDescent="0.2">
      <c r="A899" s="28"/>
      <c r="B899" s="28"/>
      <c r="L899" s="29"/>
    </row>
    <row r="900" spans="1:12" ht="15.75" customHeight="1" x14ac:dyDescent="0.2">
      <c r="A900" s="28"/>
      <c r="B900" s="28"/>
      <c r="L900" s="29"/>
    </row>
    <row r="901" spans="1:12" ht="15.75" customHeight="1" x14ac:dyDescent="0.2">
      <c r="A901" s="28"/>
      <c r="B901" s="28"/>
      <c r="L901" s="29"/>
    </row>
    <row r="902" spans="1:12" ht="15.75" customHeight="1" x14ac:dyDescent="0.2">
      <c r="A902" s="28"/>
      <c r="B902" s="28"/>
      <c r="L902" s="29"/>
    </row>
    <row r="903" spans="1:12" ht="15.75" customHeight="1" x14ac:dyDescent="0.2">
      <c r="A903" s="28"/>
      <c r="B903" s="28"/>
      <c r="L903" s="29"/>
    </row>
    <row r="904" spans="1:12" ht="15.75" customHeight="1" x14ac:dyDescent="0.2">
      <c r="A904" s="28"/>
      <c r="B904" s="28"/>
      <c r="L904" s="29"/>
    </row>
    <row r="905" spans="1:12" ht="15.75" customHeight="1" x14ac:dyDescent="0.2">
      <c r="A905" s="28"/>
      <c r="B905" s="28"/>
      <c r="L905" s="29"/>
    </row>
    <row r="906" spans="1:12" ht="15.75" customHeight="1" x14ac:dyDescent="0.2">
      <c r="A906" s="28"/>
      <c r="B906" s="28"/>
      <c r="L906" s="29"/>
    </row>
    <row r="907" spans="1:12" ht="15.75" customHeight="1" x14ac:dyDescent="0.2">
      <c r="A907" s="28"/>
      <c r="B907" s="28"/>
      <c r="L907" s="29"/>
    </row>
    <row r="908" spans="1:12" ht="15.75" customHeight="1" x14ac:dyDescent="0.2">
      <c r="A908" s="28"/>
      <c r="B908" s="28"/>
      <c r="L908" s="29"/>
    </row>
    <row r="909" spans="1:12" ht="15.75" customHeight="1" x14ac:dyDescent="0.2">
      <c r="A909" s="28"/>
      <c r="B909" s="28"/>
      <c r="L909" s="29"/>
    </row>
    <row r="910" spans="1:12" ht="15.75" customHeight="1" x14ac:dyDescent="0.2">
      <c r="A910" s="28"/>
      <c r="B910" s="28"/>
      <c r="L910" s="29"/>
    </row>
    <row r="911" spans="1:12" ht="15.75" customHeight="1" x14ac:dyDescent="0.2">
      <c r="A911" s="28"/>
      <c r="B911" s="28"/>
      <c r="L911" s="29"/>
    </row>
    <row r="912" spans="1:12" ht="15.75" customHeight="1" x14ac:dyDescent="0.2">
      <c r="A912" s="28"/>
      <c r="B912" s="28"/>
      <c r="L912" s="29"/>
    </row>
    <row r="913" spans="1:12" ht="15.75" customHeight="1" x14ac:dyDescent="0.2">
      <c r="A913" s="28"/>
      <c r="B913" s="28"/>
      <c r="L913" s="29"/>
    </row>
    <row r="914" spans="1:12" ht="15.75" customHeight="1" x14ac:dyDescent="0.2">
      <c r="A914" s="28"/>
      <c r="B914" s="28"/>
      <c r="L914" s="29"/>
    </row>
    <row r="915" spans="1:12" ht="15.75" customHeight="1" x14ac:dyDescent="0.2">
      <c r="A915" s="28"/>
      <c r="B915" s="28"/>
      <c r="L915" s="29"/>
    </row>
    <row r="916" spans="1:12" ht="15.75" customHeight="1" x14ac:dyDescent="0.2">
      <c r="A916" s="28"/>
      <c r="B916" s="28"/>
      <c r="L916" s="29"/>
    </row>
    <row r="917" spans="1:12" ht="15.75" customHeight="1" x14ac:dyDescent="0.2">
      <c r="A917" s="28"/>
      <c r="B917" s="28"/>
      <c r="L917" s="29"/>
    </row>
    <row r="918" spans="1:12" ht="15.75" customHeight="1" x14ac:dyDescent="0.2">
      <c r="A918" s="28"/>
      <c r="B918" s="28"/>
      <c r="L918" s="29"/>
    </row>
    <row r="919" spans="1:12" ht="15.75" customHeight="1" x14ac:dyDescent="0.2">
      <c r="A919" s="28"/>
      <c r="B919" s="28"/>
      <c r="L919" s="29"/>
    </row>
    <row r="920" spans="1:12" ht="15.75" customHeight="1" x14ac:dyDescent="0.2">
      <c r="A920" s="28"/>
      <c r="B920" s="28"/>
      <c r="L920" s="29"/>
    </row>
    <row r="921" spans="1:12" ht="15.75" customHeight="1" x14ac:dyDescent="0.2">
      <c r="A921" s="28"/>
      <c r="B921" s="28"/>
      <c r="L921" s="29"/>
    </row>
    <row r="922" spans="1:12" ht="15.75" customHeight="1" x14ac:dyDescent="0.2">
      <c r="A922" s="28"/>
      <c r="B922" s="28"/>
      <c r="L922" s="29"/>
    </row>
    <row r="923" spans="1:12" ht="15.75" customHeight="1" x14ac:dyDescent="0.2">
      <c r="A923" s="28"/>
      <c r="B923" s="28"/>
      <c r="L923" s="29"/>
    </row>
    <row r="924" spans="1:12" ht="15.75" customHeight="1" x14ac:dyDescent="0.2">
      <c r="A924" s="28"/>
      <c r="B924" s="28"/>
      <c r="L924" s="29"/>
    </row>
    <row r="925" spans="1:12" ht="15.75" customHeight="1" x14ac:dyDescent="0.2">
      <c r="A925" s="28"/>
      <c r="B925" s="28"/>
      <c r="L925" s="29"/>
    </row>
    <row r="926" spans="1:12" ht="15.75" customHeight="1" x14ac:dyDescent="0.2">
      <c r="A926" s="28"/>
      <c r="B926" s="28"/>
      <c r="L926" s="29"/>
    </row>
    <row r="927" spans="1:12" ht="15.75" customHeight="1" x14ac:dyDescent="0.2">
      <c r="A927" s="28"/>
      <c r="B927" s="28"/>
      <c r="L927" s="29"/>
    </row>
    <row r="928" spans="1:12" ht="15.75" customHeight="1" x14ac:dyDescent="0.2">
      <c r="A928" s="28"/>
      <c r="B928" s="28"/>
      <c r="L928" s="29"/>
    </row>
    <row r="929" spans="1:12" ht="15.75" customHeight="1" x14ac:dyDescent="0.2">
      <c r="A929" s="28"/>
      <c r="B929" s="28"/>
      <c r="L929" s="29"/>
    </row>
    <row r="930" spans="1:12" ht="15.75" customHeight="1" x14ac:dyDescent="0.2">
      <c r="A930" s="28"/>
      <c r="B930" s="28"/>
      <c r="L930" s="29"/>
    </row>
    <row r="931" spans="1:12" ht="15.75" customHeight="1" x14ac:dyDescent="0.2">
      <c r="A931" s="28"/>
      <c r="B931" s="28"/>
      <c r="L931" s="29"/>
    </row>
    <row r="932" spans="1:12" ht="15.75" customHeight="1" x14ac:dyDescent="0.2">
      <c r="A932" s="28"/>
      <c r="B932" s="28"/>
      <c r="L932" s="29"/>
    </row>
    <row r="933" spans="1:12" ht="15.75" customHeight="1" x14ac:dyDescent="0.2">
      <c r="A933" s="28"/>
      <c r="B933" s="28"/>
      <c r="L933" s="29"/>
    </row>
    <row r="934" spans="1:12" ht="15.75" customHeight="1" x14ac:dyDescent="0.2">
      <c r="A934" s="28"/>
      <c r="B934" s="28"/>
      <c r="L934" s="29"/>
    </row>
    <row r="935" spans="1:12" ht="15.75" customHeight="1" x14ac:dyDescent="0.2">
      <c r="A935" s="28"/>
      <c r="B935" s="28"/>
      <c r="L935" s="29"/>
    </row>
    <row r="936" spans="1:12" ht="15.75" customHeight="1" x14ac:dyDescent="0.2">
      <c r="A936" s="28"/>
      <c r="B936" s="28"/>
      <c r="L936" s="29"/>
    </row>
    <row r="937" spans="1:12" ht="15.75" customHeight="1" x14ac:dyDescent="0.2">
      <c r="A937" s="28"/>
      <c r="B937" s="28"/>
      <c r="L937" s="29"/>
    </row>
    <row r="938" spans="1:12" ht="15.75" customHeight="1" x14ac:dyDescent="0.2">
      <c r="A938" s="28"/>
      <c r="B938" s="28"/>
      <c r="L938" s="29"/>
    </row>
    <row r="939" spans="1:12" ht="15.75" customHeight="1" x14ac:dyDescent="0.2">
      <c r="A939" s="28"/>
      <c r="B939" s="28"/>
      <c r="L939" s="29"/>
    </row>
    <row r="940" spans="1:12" ht="15.75" customHeight="1" x14ac:dyDescent="0.2">
      <c r="A940" s="28"/>
      <c r="B940" s="28"/>
      <c r="L940" s="29"/>
    </row>
    <row r="941" spans="1:12" ht="15.75" customHeight="1" x14ac:dyDescent="0.2">
      <c r="A941" s="28"/>
      <c r="B941" s="28"/>
      <c r="L941" s="29"/>
    </row>
    <row r="942" spans="1:12" ht="15.75" customHeight="1" x14ac:dyDescent="0.2">
      <c r="A942" s="28"/>
      <c r="B942" s="28"/>
      <c r="L942" s="29"/>
    </row>
    <row r="943" spans="1:12" ht="15.75" customHeight="1" x14ac:dyDescent="0.2">
      <c r="A943" s="28"/>
      <c r="B943" s="28"/>
      <c r="L943" s="29"/>
    </row>
    <row r="944" spans="1:12" ht="15.75" customHeight="1" x14ac:dyDescent="0.2">
      <c r="A944" s="28"/>
      <c r="B944" s="28"/>
      <c r="L944" s="29"/>
    </row>
    <row r="945" spans="1:12" ht="15.75" customHeight="1" x14ac:dyDescent="0.2">
      <c r="A945" s="28"/>
      <c r="B945" s="28"/>
      <c r="L945" s="29"/>
    </row>
    <row r="946" spans="1:12" ht="15.75" customHeight="1" x14ac:dyDescent="0.2">
      <c r="A946" s="28"/>
      <c r="B946" s="28"/>
      <c r="L946" s="29"/>
    </row>
    <row r="947" spans="1:12" ht="15.75" customHeight="1" x14ac:dyDescent="0.2">
      <c r="A947" s="28"/>
      <c r="B947" s="28"/>
      <c r="L947" s="29"/>
    </row>
    <row r="948" spans="1:12" ht="15.75" customHeight="1" x14ac:dyDescent="0.2">
      <c r="A948" s="28"/>
      <c r="B948" s="28"/>
      <c r="L948" s="29"/>
    </row>
    <row r="949" spans="1:12" ht="15.75" customHeight="1" x14ac:dyDescent="0.2">
      <c r="A949" s="28"/>
      <c r="B949" s="28"/>
      <c r="L949" s="29"/>
    </row>
    <row r="950" spans="1:12" ht="15.75" customHeight="1" x14ac:dyDescent="0.2">
      <c r="A950" s="28"/>
      <c r="B950" s="28"/>
      <c r="L950" s="29"/>
    </row>
    <row r="951" spans="1:12" ht="15.75" customHeight="1" x14ac:dyDescent="0.2">
      <c r="A951" s="28"/>
      <c r="B951" s="28"/>
      <c r="L951" s="29"/>
    </row>
    <row r="952" spans="1:12" ht="15.75" customHeight="1" x14ac:dyDescent="0.2">
      <c r="A952" s="28"/>
      <c r="B952" s="28"/>
      <c r="L952" s="29"/>
    </row>
    <row r="953" spans="1:12" ht="15.75" customHeight="1" x14ac:dyDescent="0.2">
      <c r="A953" s="28"/>
      <c r="B953" s="28"/>
      <c r="L953" s="29"/>
    </row>
    <row r="954" spans="1:12" ht="15.75" customHeight="1" x14ac:dyDescent="0.2">
      <c r="A954" s="28"/>
      <c r="B954" s="28"/>
      <c r="L954" s="29"/>
    </row>
    <row r="955" spans="1:12" ht="15.75" customHeight="1" x14ac:dyDescent="0.2">
      <c r="A955" s="28"/>
      <c r="B955" s="28"/>
      <c r="L955" s="29"/>
    </row>
    <row r="956" spans="1:12" ht="15.75" customHeight="1" x14ac:dyDescent="0.2">
      <c r="A956" s="28"/>
      <c r="B956" s="28"/>
      <c r="L956" s="29"/>
    </row>
    <row r="957" spans="1:12" ht="15.75" customHeight="1" x14ac:dyDescent="0.2">
      <c r="A957" s="28"/>
      <c r="B957" s="28"/>
      <c r="L957" s="29"/>
    </row>
    <row r="958" spans="1:12" ht="15.75" customHeight="1" x14ac:dyDescent="0.2">
      <c r="A958" s="28"/>
      <c r="B958" s="28"/>
      <c r="L958" s="29"/>
    </row>
    <row r="959" spans="1:12" ht="15.75" customHeight="1" x14ac:dyDescent="0.2">
      <c r="A959" s="28"/>
      <c r="B959" s="28"/>
      <c r="L959" s="29"/>
    </row>
    <row r="960" spans="1:12" ht="15.75" customHeight="1" x14ac:dyDescent="0.2">
      <c r="A960" s="28"/>
      <c r="B960" s="28"/>
      <c r="L960" s="29"/>
    </row>
    <row r="961" spans="1:12" ht="15.75" customHeight="1" x14ac:dyDescent="0.2">
      <c r="A961" s="28"/>
      <c r="B961" s="28"/>
      <c r="L961" s="29"/>
    </row>
    <row r="962" spans="1:12" ht="15.75" customHeight="1" x14ac:dyDescent="0.2">
      <c r="A962" s="28"/>
      <c r="B962" s="28"/>
      <c r="L962" s="29"/>
    </row>
    <row r="963" spans="1:12" ht="15.75" customHeight="1" x14ac:dyDescent="0.2">
      <c r="A963" s="28"/>
      <c r="B963" s="28"/>
      <c r="L963" s="29"/>
    </row>
    <row r="964" spans="1:12" ht="15.75" customHeight="1" x14ac:dyDescent="0.2">
      <c r="A964" s="28"/>
      <c r="B964" s="28"/>
      <c r="L964" s="29"/>
    </row>
    <row r="965" spans="1:12" ht="15.75" customHeight="1" x14ac:dyDescent="0.2">
      <c r="A965" s="28"/>
      <c r="B965" s="28"/>
      <c r="L965" s="29"/>
    </row>
    <row r="966" spans="1:12" ht="15.75" customHeight="1" x14ac:dyDescent="0.2">
      <c r="A966" s="28"/>
      <c r="B966" s="28"/>
      <c r="L966" s="29"/>
    </row>
    <row r="967" spans="1:12" ht="15.75" customHeight="1" x14ac:dyDescent="0.2">
      <c r="A967" s="28"/>
      <c r="B967" s="28"/>
      <c r="L967" s="29"/>
    </row>
    <row r="968" spans="1:12" ht="15.75" customHeight="1" x14ac:dyDescent="0.2">
      <c r="A968" s="28"/>
      <c r="B968" s="28"/>
      <c r="L968" s="29"/>
    </row>
    <row r="969" spans="1:12" ht="15.75" customHeight="1" x14ac:dyDescent="0.2">
      <c r="A969" s="28"/>
      <c r="B969" s="28"/>
      <c r="L969" s="29"/>
    </row>
    <row r="970" spans="1:12" ht="15.75" customHeight="1" x14ac:dyDescent="0.2">
      <c r="A970" s="28"/>
      <c r="B970" s="28"/>
      <c r="L970" s="29"/>
    </row>
    <row r="971" spans="1:12" ht="15.75" customHeight="1" x14ac:dyDescent="0.2">
      <c r="A971" s="28"/>
      <c r="B971" s="28"/>
      <c r="L971" s="29"/>
    </row>
    <row r="972" spans="1:12" ht="15.75" customHeight="1" x14ac:dyDescent="0.2">
      <c r="A972" s="28"/>
      <c r="B972" s="28"/>
      <c r="L972" s="29"/>
    </row>
    <row r="973" spans="1:12" ht="15.75" customHeight="1" x14ac:dyDescent="0.2">
      <c r="A973" s="28"/>
      <c r="B973" s="28"/>
      <c r="L973" s="29"/>
    </row>
    <row r="974" spans="1:12" ht="15.75" customHeight="1" x14ac:dyDescent="0.2">
      <c r="A974" s="28"/>
      <c r="B974" s="28"/>
      <c r="L974" s="29"/>
    </row>
    <row r="975" spans="1:12" ht="15.75" customHeight="1" x14ac:dyDescent="0.2">
      <c r="A975" s="28"/>
      <c r="B975" s="28"/>
      <c r="L975" s="29"/>
    </row>
    <row r="976" spans="1:12" ht="15.75" customHeight="1" x14ac:dyDescent="0.2">
      <c r="A976" s="28"/>
      <c r="B976" s="28"/>
      <c r="L976" s="29"/>
    </row>
    <row r="977" spans="1:12" ht="15.75" customHeight="1" x14ac:dyDescent="0.2">
      <c r="A977" s="28"/>
      <c r="B977" s="28"/>
      <c r="L977" s="29"/>
    </row>
    <row r="978" spans="1:12" ht="15.75" customHeight="1" x14ac:dyDescent="0.2">
      <c r="A978" s="28"/>
      <c r="B978" s="28"/>
      <c r="L978" s="29"/>
    </row>
    <row r="979" spans="1:12" ht="15.75" customHeight="1" x14ac:dyDescent="0.2">
      <c r="A979" s="28"/>
      <c r="B979" s="28"/>
      <c r="L979" s="29"/>
    </row>
    <row r="980" spans="1:12" ht="15.75" customHeight="1" x14ac:dyDescent="0.2">
      <c r="A980" s="28"/>
      <c r="B980" s="28"/>
      <c r="L980" s="29"/>
    </row>
    <row r="981" spans="1:12" ht="15.75" customHeight="1" x14ac:dyDescent="0.2">
      <c r="A981" s="28"/>
      <c r="B981" s="28"/>
      <c r="L981" s="29"/>
    </row>
    <row r="982" spans="1:12" ht="15.75" customHeight="1" x14ac:dyDescent="0.2">
      <c r="A982" s="28"/>
      <c r="B982" s="28"/>
      <c r="L982" s="29"/>
    </row>
    <row r="983" spans="1:12" ht="15.75" customHeight="1" x14ac:dyDescent="0.2">
      <c r="A983" s="28"/>
      <c r="B983" s="28"/>
      <c r="L983" s="29"/>
    </row>
    <row r="984" spans="1:12" ht="15.75" customHeight="1" x14ac:dyDescent="0.2">
      <c r="A984" s="28"/>
      <c r="B984" s="28"/>
      <c r="L984" s="29"/>
    </row>
    <row r="985" spans="1:12" ht="15.75" customHeight="1" x14ac:dyDescent="0.2">
      <c r="A985" s="28"/>
      <c r="B985" s="28"/>
      <c r="L985" s="29"/>
    </row>
    <row r="986" spans="1:12" ht="15.75" customHeight="1" x14ac:dyDescent="0.2">
      <c r="A986" s="28"/>
      <c r="B986" s="28"/>
      <c r="L986" s="29"/>
    </row>
    <row r="987" spans="1:12" ht="15.75" customHeight="1" x14ac:dyDescent="0.2">
      <c r="A987" s="28"/>
      <c r="B987" s="28"/>
      <c r="L987" s="29"/>
    </row>
    <row r="988" spans="1:12" ht="15.75" customHeight="1" x14ac:dyDescent="0.2">
      <c r="A988" s="28"/>
      <c r="B988" s="28"/>
      <c r="L988" s="29"/>
    </row>
    <row r="989" spans="1:12" ht="15.75" customHeight="1" x14ac:dyDescent="0.2">
      <c r="A989" s="28"/>
      <c r="B989" s="28"/>
      <c r="L989" s="29"/>
    </row>
    <row r="990" spans="1:12" ht="15.75" customHeight="1" x14ac:dyDescent="0.2">
      <c r="A990" s="28"/>
      <c r="B990" s="28"/>
      <c r="L990" s="29"/>
    </row>
    <row r="991" spans="1:12" ht="15.75" customHeight="1" x14ac:dyDescent="0.2">
      <c r="A991" s="28"/>
      <c r="B991" s="28"/>
      <c r="L991" s="29"/>
    </row>
    <row r="992" spans="1:12" ht="15.75" customHeight="1" x14ac:dyDescent="0.2">
      <c r="A992" s="28"/>
      <c r="B992" s="28"/>
      <c r="L992" s="29"/>
    </row>
    <row r="993" spans="1:12" ht="15.75" customHeight="1" x14ac:dyDescent="0.2">
      <c r="A993" s="28"/>
      <c r="B993" s="28"/>
      <c r="L993" s="29"/>
    </row>
    <row r="994" spans="1:12" ht="15.75" customHeight="1" x14ac:dyDescent="0.2">
      <c r="A994" s="28"/>
      <c r="B994" s="28"/>
      <c r="L994" s="29"/>
    </row>
    <row r="995" spans="1:12" ht="15.75" customHeight="1" x14ac:dyDescent="0.2">
      <c r="A995" s="28"/>
      <c r="B995" s="28"/>
      <c r="L995" s="29"/>
    </row>
    <row r="996" spans="1:12" ht="15.75" customHeight="1" x14ac:dyDescent="0.2">
      <c r="A996" s="28"/>
      <c r="B996" s="28"/>
      <c r="L996" s="29"/>
    </row>
    <row r="997" spans="1:12" ht="15.75" customHeight="1" x14ac:dyDescent="0.2">
      <c r="A997" s="28"/>
      <c r="B997" s="28"/>
      <c r="L997" s="29"/>
    </row>
    <row r="998" spans="1:12" ht="15.75" customHeight="1" x14ac:dyDescent="0.2">
      <c r="A998" s="28"/>
      <c r="B998" s="28"/>
      <c r="L998" s="29"/>
    </row>
    <row r="999" spans="1:12" ht="15.75" customHeight="1" x14ac:dyDescent="0.2">
      <c r="A999" s="28"/>
      <c r="B999" s="28"/>
      <c r="L999" s="29"/>
    </row>
    <row r="1000" spans="1:12" ht="15.75" customHeight="1" x14ac:dyDescent="0.2">
      <c r="A1000" s="28"/>
      <c r="B1000" s="28"/>
      <c r="L1000" s="29"/>
    </row>
    <row r="1001" spans="1:12" ht="15.75" customHeight="1" x14ac:dyDescent="0.2">
      <c r="A1001" s="28"/>
      <c r="B1001" s="28"/>
      <c r="L1001" s="29"/>
    </row>
    <row r="1002" spans="1:12" ht="15.75" customHeight="1" x14ac:dyDescent="0.2">
      <c r="A1002" s="28"/>
      <c r="B1002" s="28"/>
      <c r="L1002" s="29"/>
    </row>
    <row r="1003" spans="1:12" ht="15.75" customHeight="1" x14ac:dyDescent="0.2">
      <c r="A1003" s="28"/>
      <c r="B1003" s="28"/>
      <c r="L1003" s="29"/>
    </row>
  </sheetData>
  <mergeCells count="2">
    <mergeCell ref="A1:Q1"/>
    <mergeCell ref="C28:I28"/>
  </mergeCells>
  <pageMargins left="0.25" right="0.25" top="0.75" bottom="0.5" header="0" footer="0"/>
  <pageSetup paperSize="5" scale="75" fitToHeight="0" orientation="landscape" horizontalDpi="1200" verticalDpi="1200" r:id="rId1"/>
  <headerFooter>
    <oddHeader>&amp;C&amp;"Garamond,Bold"&amp;14MEMPHIS-SHELBY COUNTY BOARD OF EDUCATION (MSCBE)  &amp;"-,Regular"&amp;10
&amp;14Division of Nutrition Services 2024 FFVP BID 1st Semester (August 19, 2024- December 16, 2024)</oddHeader>
    <oddFooter>&amp;C&amp;P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D9194-A2A0-4C96-9CCD-B3E84A0A0478}">
  <dimension ref="A1:E7"/>
  <sheetViews>
    <sheetView workbookViewId="0">
      <selection activeCell="A2" sqref="A2"/>
    </sheetView>
  </sheetViews>
  <sheetFormatPr defaultRowHeight="12.75" x14ac:dyDescent="0.2"/>
  <cols>
    <col min="1" max="1" width="33" customWidth="1"/>
    <col min="2" max="2" width="17.140625" customWidth="1"/>
    <col min="3" max="3" width="15.7109375" customWidth="1"/>
    <col min="4" max="4" width="17" customWidth="1"/>
    <col min="5" max="5" width="27.85546875" customWidth="1"/>
  </cols>
  <sheetData>
    <row r="1" spans="1:5" ht="18" x14ac:dyDescent="0.2">
      <c r="A1" s="73" t="s">
        <v>122</v>
      </c>
      <c r="B1" s="73"/>
      <c r="C1" s="73"/>
      <c r="D1" s="73"/>
      <c r="E1" s="73"/>
    </row>
    <row r="2" spans="1:5" ht="63" customHeight="1" x14ac:dyDescent="0.25">
      <c r="A2" s="53" t="s">
        <v>117</v>
      </c>
      <c r="B2" s="53" t="s">
        <v>118</v>
      </c>
      <c r="C2" s="53" t="s">
        <v>119</v>
      </c>
      <c r="D2" s="53" t="s">
        <v>120</v>
      </c>
      <c r="E2" s="53" t="s">
        <v>121</v>
      </c>
    </row>
    <row r="3" spans="1:5" ht="15.75" x14ac:dyDescent="0.25">
      <c r="A3" s="54">
        <v>40413</v>
      </c>
      <c r="B3" s="53">
        <v>16</v>
      </c>
      <c r="C3" s="53">
        <v>46</v>
      </c>
      <c r="D3" s="55">
        <f>A3/80</f>
        <v>505.16250000000002</v>
      </c>
      <c r="E3" s="54">
        <f>C3*D3</f>
        <v>23237.475000000002</v>
      </c>
    </row>
    <row r="6" spans="1:5" x14ac:dyDescent="0.2">
      <c r="A6" s="57" t="s">
        <v>123</v>
      </c>
      <c r="B6" s="56"/>
    </row>
    <row r="7" spans="1:5" x14ac:dyDescent="0.2">
      <c r="A7" s="57" t="s">
        <v>124</v>
      </c>
      <c r="B7" s="56"/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0"/>
  <sheetViews>
    <sheetView workbookViewId="0"/>
  </sheetViews>
  <sheetFormatPr defaultColWidth="12.5703125" defaultRowHeight="15" customHeight="1" x14ac:dyDescent="0.2"/>
  <cols>
    <col min="1" max="1" width="8" customWidth="1"/>
    <col min="2" max="5" width="12.7109375" customWidth="1"/>
    <col min="6" max="6" width="32.7109375" customWidth="1"/>
    <col min="7" max="26" width="8" customWidth="1"/>
  </cols>
  <sheetData>
    <row r="1" spans="1:15" ht="12.75" customHeight="1" x14ac:dyDescent="0.3">
      <c r="A1" s="30"/>
      <c r="B1" s="31"/>
      <c r="C1" s="31"/>
      <c r="D1" s="31"/>
      <c r="E1" s="31"/>
      <c r="F1" s="32"/>
      <c r="G1" s="30"/>
      <c r="H1" s="30"/>
    </row>
    <row r="2" spans="1:15" ht="12.75" customHeight="1" x14ac:dyDescent="0.3">
      <c r="A2" s="30"/>
      <c r="B2" s="31"/>
      <c r="C2" s="31"/>
      <c r="D2" s="31"/>
      <c r="E2" s="31"/>
      <c r="F2" s="32"/>
      <c r="G2" s="30"/>
      <c r="H2" s="30"/>
    </row>
    <row r="3" spans="1:15" ht="12.75" customHeight="1" x14ac:dyDescent="0.25">
      <c r="A3" s="33"/>
      <c r="B3" s="2" t="s">
        <v>0</v>
      </c>
      <c r="C3" s="2" t="s">
        <v>35</v>
      </c>
      <c r="D3" s="2" t="s">
        <v>36</v>
      </c>
      <c r="E3" s="34" t="s">
        <v>1</v>
      </c>
      <c r="F3" s="35" t="s">
        <v>37</v>
      </c>
      <c r="G3" s="33"/>
      <c r="H3" s="33"/>
    </row>
    <row r="4" spans="1:15" ht="12.75" customHeight="1" x14ac:dyDescent="0.2">
      <c r="B4" s="9">
        <v>1137</v>
      </c>
      <c r="C4" s="8">
        <v>7440</v>
      </c>
      <c r="D4" s="36">
        <f t="shared" ref="D4:D34" si="0">(C4/12)</f>
        <v>620</v>
      </c>
      <c r="E4" s="9" t="s">
        <v>15</v>
      </c>
      <c r="F4" s="37" t="s">
        <v>38</v>
      </c>
      <c r="O4" s="38"/>
    </row>
    <row r="5" spans="1:15" ht="12.75" customHeight="1" x14ac:dyDescent="0.2">
      <c r="B5" s="9">
        <v>1138</v>
      </c>
      <c r="C5" s="8">
        <v>6000</v>
      </c>
      <c r="D5" s="36">
        <f t="shared" si="0"/>
        <v>500</v>
      </c>
      <c r="E5" s="9" t="s">
        <v>15</v>
      </c>
      <c r="F5" s="37" t="s">
        <v>39</v>
      </c>
    </row>
    <row r="6" spans="1:15" ht="12.75" customHeight="1" x14ac:dyDescent="0.2">
      <c r="B6" s="9">
        <v>1146</v>
      </c>
      <c r="C6" s="8">
        <v>1500</v>
      </c>
      <c r="D6" s="36">
        <f t="shared" si="0"/>
        <v>125</v>
      </c>
      <c r="E6" s="9" t="s">
        <v>15</v>
      </c>
      <c r="F6" s="37" t="s">
        <v>40</v>
      </c>
    </row>
    <row r="7" spans="1:15" ht="54.75" customHeight="1" x14ac:dyDescent="0.2">
      <c r="B7" s="39">
        <v>1155</v>
      </c>
      <c r="C7" s="8">
        <v>700</v>
      </c>
      <c r="D7" s="36">
        <f t="shared" si="0"/>
        <v>58.333333333333336</v>
      </c>
      <c r="E7" s="9" t="s">
        <v>15</v>
      </c>
      <c r="F7" s="22" t="s">
        <v>41</v>
      </c>
    </row>
    <row r="8" spans="1:15" ht="12.75" customHeight="1" x14ac:dyDescent="0.2">
      <c r="B8" s="9">
        <v>1156</v>
      </c>
      <c r="C8" s="8">
        <v>300</v>
      </c>
      <c r="D8" s="36">
        <f t="shared" si="0"/>
        <v>25</v>
      </c>
      <c r="E8" s="9" t="s">
        <v>42</v>
      </c>
      <c r="F8" s="37" t="s">
        <v>43</v>
      </c>
    </row>
    <row r="9" spans="1:15" ht="12.75" customHeight="1" x14ac:dyDescent="0.2">
      <c r="B9" s="9">
        <v>1158</v>
      </c>
      <c r="C9" s="8">
        <v>6080</v>
      </c>
      <c r="D9" s="36">
        <f t="shared" si="0"/>
        <v>506.66666666666669</v>
      </c>
      <c r="E9" s="9" t="s">
        <v>15</v>
      </c>
      <c r="F9" s="37" t="s">
        <v>44</v>
      </c>
    </row>
    <row r="10" spans="1:15" ht="12.75" customHeight="1" x14ac:dyDescent="0.2">
      <c r="B10" s="9">
        <v>1166</v>
      </c>
      <c r="C10" s="8">
        <v>2350</v>
      </c>
      <c r="D10" s="36">
        <f t="shared" si="0"/>
        <v>195.83333333333334</v>
      </c>
      <c r="E10" s="9" t="s">
        <v>15</v>
      </c>
      <c r="F10" s="37" t="s">
        <v>45</v>
      </c>
    </row>
    <row r="11" spans="1:15" ht="12.75" customHeight="1" x14ac:dyDescent="0.2">
      <c r="B11" s="9">
        <v>1428</v>
      </c>
      <c r="C11" s="8">
        <v>1000</v>
      </c>
      <c r="D11" s="36">
        <f t="shared" si="0"/>
        <v>83.333333333333329</v>
      </c>
      <c r="E11" s="9" t="s">
        <v>46</v>
      </c>
      <c r="F11" s="37" t="s">
        <v>47</v>
      </c>
    </row>
    <row r="12" spans="1:15" ht="12.75" customHeight="1" x14ac:dyDescent="0.2">
      <c r="B12" s="9">
        <v>1438</v>
      </c>
      <c r="C12" s="8">
        <v>2000</v>
      </c>
      <c r="D12" s="36">
        <f t="shared" si="0"/>
        <v>166.66666666666666</v>
      </c>
      <c r="E12" s="9" t="s">
        <v>46</v>
      </c>
      <c r="F12" s="10" t="s">
        <v>48</v>
      </c>
    </row>
    <row r="13" spans="1:15" ht="12.75" customHeight="1" x14ac:dyDescent="0.2">
      <c r="B13" s="9">
        <v>1442</v>
      </c>
      <c r="C13" s="8">
        <v>2000</v>
      </c>
      <c r="D13" s="36">
        <f t="shared" si="0"/>
        <v>166.66666666666666</v>
      </c>
      <c r="E13" s="9" t="s">
        <v>46</v>
      </c>
      <c r="F13" s="37" t="s">
        <v>49</v>
      </c>
    </row>
    <row r="14" spans="1:15" ht="12.75" customHeight="1" x14ac:dyDescent="0.2">
      <c r="B14" s="40">
        <v>1449</v>
      </c>
      <c r="C14" s="8">
        <v>3000</v>
      </c>
      <c r="D14" s="36">
        <f t="shared" si="0"/>
        <v>250</v>
      </c>
      <c r="E14" s="9" t="s">
        <v>50</v>
      </c>
      <c r="F14" s="41" t="s">
        <v>51</v>
      </c>
    </row>
    <row r="15" spans="1:15" ht="12.75" customHeight="1" x14ac:dyDescent="0.2">
      <c r="B15" s="9">
        <v>1455</v>
      </c>
      <c r="C15" s="8">
        <v>6000</v>
      </c>
      <c r="D15" s="36">
        <f t="shared" si="0"/>
        <v>500</v>
      </c>
      <c r="E15" s="9" t="s">
        <v>15</v>
      </c>
      <c r="F15" s="37" t="s">
        <v>52</v>
      </c>
    </row>
    <row r="16" spans="1:15" ht="12.75" customHeight="1" x14ac:dyDescent="0.2">
      <c r="B16" s="9">
        <v>1464</v>
      </c>
      <c r="C16" s="8">
        <v>450</v>
      </c>
      <c r="D16" s="36">
        <f t="shared" si="0"/>
        <v>37.5</v>
      </c>
      <c r="E16" s="9" t="s">
        <v>46</v>
      </c>
      <c r="F16" s="37" t="s">
        <v>53</v>
      </c>
    </row>
    <row r="17" spans="2:6" ht="12.75" customHeight="1" x14ac:dyDescent="0.2">
      <c r="B17" s="9">
        <v>1465</v>
      </c>
      <c r="C17" s="8">
        <v>650</v>
      </c>
      <c r="D17" s="36">
        <f t="shared" si="0"/>
        <v>54.166666666666664</v>
      </c>
      <c r="E17" s="9" t="s">
        <v>46</v>
      </c>
      <c r="F17" s="37" t="s">
        <v>54</v>
      </c>
    </row>
    <row r="18" spans="2:6" ht="12.75" customHeight="1" x14ac:dyDescent="0.2">
      <c r="B18" s="40">
        <v>1472</v>
      </c>
      <c r="C18" s="8">
        <v>2500</v>
      </c>
      <c r="D18" s="36">
        <f t="shared" si="0"/>
        <v>208.33333333333334</v>
      </c>
      <c r="E18" s="9" t="s">
        <v>15</v>
      </c>
      <c r="F18" s="37" t="s">
        <v>55</v>
      </c>
    </row>
    <row r="19" spans="2:6" ht="12.75" customHeight="1" x14ac:dyDescent="0.2">
      <c r="B19" s="9">
        <v>1481</v>
      </c>
      <c r="C19" s="8">
        <v>400</v>
      </c>
      <c r="D19" s="36">
        <f t="shared" si="0"/>
        <v>33.333333333333336</v>
      </c>
      <c r="E19" s="9" t="s">
        <v>46</v>
      </c>
      <c r="F19" s="37" t="s">
        <v>56</v>
      </c>
    </row>
    <row r="20" spans="2:6" ht="12.75" customHeight="1" x14ac:dyDescent="0.2">
      <c r="B20" s="9">
        <v>1484</v>
      </c>
      <c r="C20" s="42">
        <v>960</v>
      </c>
      <c r="D20" s="36">
        <f t="shared" si="0"/>
        <v>80</v>
      </c>
      <c r="E20" s="9" t="s">
        <v>46</v>
      </c>
      <c r="F20" s="19" t="s">
        <v>57</v>
      </c>
    </row>
    <row r="21" spans="2:6" ht="12.75" customHeight="1" x14ac:dyDescent="0.2">
      <c r="B21" s="9">
        <v>1485</v>
      </c>
      <c r="C21" s="8">
        <v>3400</v>
      </c>
      <c r="D21" s="36">
        <f t="shared" si="0"/>
        <v>283.33333333333331</v>
      </c>
      <c r="E21" s="40" t="s">
        <v>46</v>
      </c>
      <c r="F21" s="41" t="s">
        <v>58</v>
      </c>
    </row>
    <row r="22" spans="2:6" ht="12.75" customHeight="1" x14ac:dyDescent="0.2">
      <c r="B22" s="43">
        <v>1487</v>
      </c>
      <c r="C22" s="8">
        <v>250</v>
      </c>
      <c r="D22" s="36">
        <f t="shared" si="0"/>
        <v>20.833333333333332</v>
      </c>
      <c r="E22" s="9" t="s">
        <v>15</v>
      </c>
      <c r="F22" s="37" t="s">
        <v>59</v>
      </c>
    </row>
    <row r="23" spans="2:6" ht="12.75" customHeight="1" x14ac:dyDescent="0.2">
      <c r="B23" s="9">
        <v>1488</v>
      </c>
      <c r="C23" s="42">
        <v>2000</v>
      </c>
      <c r="D23" s="36">
        <f t="shared" si="0"/>
        <v>166.66666666666666</v>
      </c>
      <c r="E23" s="9" t="s">
        <v>15</v>
      </c>
      <c r="F23" s="37" t="s">
        <v>60</v>
      </c>
    </row>
    <row r="24" spans="2:6" ht="12.75" customHeight="1" x14ac:dyDescent="0.2">
      <c r="B24" s="40">
        <v>1595</v>
      </c>
      <c r="C24" s="8">
        <v>3300</v>
      </c>
      <c r="D24" s="36">
        <f t="shared" si="0"/>
        <v>275</v>
      </c>
      <c r="E24" s="9" t="s">
        <v>61</v>
      </c>
      <c r="F24" s="21" t="s">
        <v>62</v>
      </c>
    </row>
    <row r="25" spans="2:6" ht="12.75" customHeight="1" x14ac:dyDescent="0.2">
      <c r="B25" s="40">
        <v>1597</v>
      </c>
      <c r="C25" s="8">
        <v>3500</v>
      </c>
      <c r="D25" s="36">
        <f t="shared" si="0"/>
        <v>291.66666666666669</v>
      </c>
      <c r="E25" s="9" t="s">
        <v>46</v>
      </c>
      <c r="F25" s="44" t="s">
        <v>63</v>
      </c>
    </row>
    <row r="26" spans="2:6" ht="12.75" customHeight="1" x14ac:dyDescent="0.2">
      <c r="B26" s="9">
        <v>1643</v>
      </c>
      <c r="C26" s="8">
        <v>1500</v>
      </c>
      <c r="D26" s="36">
        <f t="shared" si="0"/>
        <v>125</v>
      </c>
      <c r="E26" s="9" t="s">
        <v>15</v>
      </c>
      <c r="F26" s="37" t="s">
        <v>64</v>
      </c>
    </row>
    <row r="27" spans="2:6" ht="12.75" customHeight="1" x14ac:dyDescent="0.2">
      <c r="B27" s="9">
        <v>1709</v>
      </c>
      <c r="C27" s="8">
        <v>1540</v>
      </c>
      <c r="D27" s="36">
        <f t="shared" si="0"/>
        <v>128.33333333333334</v>
      </c>
      <c r="E27" s="9" t="s">
        <v>15</v>
      </c>
      <c r="F27" s="37" t="s">
        <v>65</v>
      </c>
    </row>
    <row r="28" spans="2:6" ht="12.75" customHeight="1" x14ac:dyDescent="0.2">
      <c r="B28" s="45">
        <v>1742</v>
      </c>
      <c r="C28" s="8">
        <v>1600</v>
      </c>
      <c r="D28" s="36">
        <f t="shared" si="0"/>
        <v>133.33333333333334</v>
      </c>
      <c r="E28" s="9" t="s">
        <v>15</v>
      </c>
      <c r="F28" s="37" t="s">
        <v>66</v>
      </c>
    </row>
    <row r="29" spans="2:6" ht="12.75" customHeight="1" x14ac:dyDescent="0.2">
      <c r="B29" s="9">
        <v>1790</v>
      </c>
      <c r="C29" s="8">
        <v>200</v>
      </c>
      <c r="D29" s="36">
        <f t="shared" si="0"/>
        <v>16.666666666666668</v>
      </c>
      <c r="E29" s="9" t="s">
        <v>42</v>
      </c>
      <c r="F29" s="37" t="s">
        <v>67</v>
      </c>
    </row>
    <row r="30" spans="2:6" ht="12.75" customHeight="1" x14ac:dyDescent="0.2">
      <c r="B30" s="9">
        <v>1831</v>
      </c>
      <c r="C30" s="8">
        <v>4000</v>
      </c>
      <c r="D30" s="36">
        <f t="shared" si="0"/>
        <v>333.33333333333331</v>
      </c>
      <c r="E30" s="9" t="s">
        <v>50</v>
      </c>
      <c r="F30" s="37" t="s">
        <v>68</v>
      </c>
    </row>
    <row r="31" spans="2:6" ht="12.75" customHeight="1" x14ac:dyDescent="0.2">
      <c r="B31" s="9">
        <v>1832</v>
      </c>
      <c r="C31" s="8">
        <v>1500</v>
      </c>
      <c r="D31" s="36">
        <f t="shared" si="0"/>
        <v>125</v>
      </c>
      <c r="E31" s="9" t="s">
        <v>50</v>
      </c>
      <c r="F31" s="37" t="s">
        <v>69</v>
      </c>
    </row>
    <row r="32" spans="2:6" ht="12.75" customHeight="1" x14ac:dyDescent="0.2">
      <c r="B32" s="9">
        <v>1833</v>
      </c>
      <c r="C32" s="8">
        <v>1500</v>
      </c>
      <c r="D32" s="36">
        <f t="shared" si="0"/>
        <v>125</v>
      </c>
      <c r="E32" s="9" t="s">
        <v>70</v>
      </c>
      <c r="F32" s="37" t="s">
        <v>71</v>
      </c>
    </row>
    <row r="33" spans="2:6" ht="12.75" customHeight="1" x14ac:dyDescent="0.2">
      <c r="B33" s="9">
        <v>1866</v>
      </c>
      <c r="C33" s="8">
        <v>3400</v>
      </c>
      <c r="D33" s="36">
        <f t="shared" si="0"/>
        <v>283.33333333333331</v>
      </c>
      <c r="E33" s="9" t="s">
        <v>46</v>
      </c>
      <c r="F33" s="41" t="s">
        <v>72</v>
      </c>
    </row>
    <row r="34" spans="2:6" ht="12.75" customHeight="1" x14ac:dyDescent="0.2">
      <c r="B34" s="40">
        <v>1907</v>
      </c>
      <c r="C34" s="8">
        <v>200</v>
      </c>
      <c r="D34" s="36">
        <f t="shared" si="0"/>
        <v>16.666666666666668</v>
      </c>
      <c r="E34" s="9" t="s">
        <v>46</v>
      </c>
      <c r="F34" s="46" t="s">
        <v>73</v>
      </c>
    </row>
    <row r="35" spans="2:6" ht="12.75" customHeight="1" x14ac:dyDescent="0.2"/>
    <row r="36" spans="2:6" ht="12.75" customHeight="1" x14ac:dyDescent="0.2"/>
    <row r="37" spans="2:6" ht="12.75" customHeight="1" x14ac:dyDescent="0.2"/>
    <row r="38" spans="2:6" ht="12.75" customHeight="1" x14ac:dyDescent="0.2"/>
    <row r="39" spans="2:6" ht="12.75" customHeight="1" x14ac:dyDescent="0.2"/>
    <row r="40" spans="2:6" ht="12.75" customHeight="1" x14ac:dyDescent="0.2"/>
    <row r="41" spans="2:6" ht="12.75" customHeight="1" x14ac:dyDescent="0.2"/>
    <row r="42" spans="2:6" ht="12.75" customHeight="1" x14ac:dyDescent="0.2"/>
    <row r="43" spans="2:6" ht="12.75" customHeight="1" x14ac:dyDescent="0.2"/>
    <row r="44" spans="2:6" ht="12.75" customHeight="1" x14ac:dyDescent="0.2"/>
    <row r="45" spans="2:6" ht="12.75" customHeight="1" x14ac:dyDescent="0.2"/>
    <row r="46" spans="2:6" ht="12.75" customHeight="1" x14ac:dyDescent="0.2"/>
    <row r="47" spans="2:6" ht="12.75" customHeight="1" x14ac:dyDescent="0.2"/>
    <row r="48" spans="2: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scale="65" orientation="portrait" r:id="rId1"/>
  <headerFooter>
    <oddHeader>&amp;CShelby County Board of Education (SCBE) 2016-2017 SY (1st Quarter August - October 2016) Produce - Fresh Fruits Vegetables Bid  Direct to Schools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0"/>
  <sheetViews>
    <sheetView workbookViewId="0"/>
  </sheetViews>
  <sheetFormatPr defaultColWidth="12.5703125" defaultRowHeight="15" customHeight="1" x14ac:dyDescent="0.2"/>
  <cols>
    <col min="1" max="1" width="8.5703125" customWidth="1"/>
    <col min="2" max="2" width="17.140625" customWidth="1"/>
    <col min="3" max="3" width="18.85546875" customWidth="1"/>
    <col min="4" max="4" width="19.28515625" customWidth="1"/>
    <col min="5" max="5" width="33.140625" customWidth="1"/>
    <col min="6" max="26" width="8.5703125" customWidth="1"/>
  </cols>
  <sheetData>
    <row r="1" spans="1:5" ht="29.25" customHeight="1" x14ac:dyDescent="0.2"/>
    <row r="2" spans="1:5" ht="12.75" customHeight="1" x14ac:dyDescent="0.2">
      <c r="A2" s="2" t="s">
        <v>0</v>
      </c>
      <c r="B2" s="2" t="s">
        <v>35</v>
      </c>
      <c r="C2" s="2" t="s">
        <v>36</v>
      </c>
      <c r="D2" s="34" t="s">
        <v>1</v>
      </c>
      <c r="E2" s="35" t="s">
        <v>37</v>
      </c>
    </row>
    <row r="3" spans="1:5" ht="12.75" customHeight="1" x14ac:dyDescent="0.2">
      <c r="A3" s="9">
        <v>1137</v>
      </c>
      <c r="B3" s="8">
        <v>560</v>
      </c>
      <c r="C3" s="36">
        <v>280</v>
      </c>
      <c r="D3" s="9" t="s">
        <v>15</v>
      </c>
      <c r="E3" s="37" t="s">
        <v>74</v>
      </c>
    </row>
    <row r="4" spans="1:5" ht="12.75" customHeight="1" x14ac:dyDescent="0.2">
      <c r="A4" s="9">
        <v>1146</v>
      </c>
      <c r="B4" s="8">
        <v>1500</v>
      </c>
      <c r="C4" s="36">
        <v>375</v>
      </c>
      <c r="D4" s="9" t="s">
        <v>15</v>
      </c>
      <c r="E4" s="37" t="s">
        <v>75</v>
      </c>
    </row>
    <row r="5" spans="1:5" ht="79.5" customHeight="1" x14ac:dyDescent="0.2">
      <c r="A5" s="9">
        <v>1155</v>
      </c>
      <c r="B5" s="8">
        <v>2100</v>
      </c>
      <c r="C5" s="36">
        <v>1050</v>
      </c>
      <c r="D5" s="9" t="s">
        <v>15</v>
      </c>
      <c r="E5" s="22" t="s">
        <v>76</v>
      </c>
    </row>
    <row r="6" spans="1:5" ht="12.75" customHeight="1" x14ac:dyDescent="0.2">
      <c r="A6" s="9">
        <v>1158</v>
      </c>
      <c r="B6" s="8">
        <v>920</v>
      </c>
      <c r="C6" s="36">
        <v>306</v>
      </c>
      <c r="D6" s="9" t="s">
        <v>15</v>
      </c>
      <c r="E6" s="37" t="s">
        <v>77</v>
      </c>
    </row>
    <row r="7" spans="1:5" ht="71.25" customHeight="1" x14ac:dyDescent="0.2">
      <c r="A7" s="9">
        <v>1161</v>
      </c>
      <c r="B7" s="8">
        <v>370</v>
      </c>
      <c r="C7" s="36">
        <v>370</v>
      </c>
      <c r="D7" s="9" t="s">
        <v>15</v>
      </c>
      <c r="E7" s="37" t="s">
        <v>78</v>
      </c>
    </row>
    <row r="8" spans="1:5" ht="71.25" customHeight="1" x14ac:dyDescent="0.2">
      <c r="A8" s="9">
        <v>1166</v>
      </c>
      <c r="B8" s="8">
        <v>1150</v>
      </c>
      <c r="C8" s="36">
        <v>288</v>
      </c>
      <c r="D8" s="9" t="s">
        <v>15</v>
      </c>
      <c r="E8" s="37" t="s">
        <v>79</v>
      </c>
    </row>
    <row r="9" spans="1:5" ht="62.25" customHeight="1" x14ac:dyDescent="0.2">
      <c r="A9" s="9">
        <v>1171</v>
      </c>
      <c r="B9" s="8">
        <v>200</v>
      </c>
      <c r="C9" s="36">
        <v>200</v>
      </c>
      <c r="D9" s="9" t="s">
        <v>15</v>
      </c>
      <c r="E9" s="37" t="s">
        <v>80</v>
      </c>
    </row>
    <row r="10" spans="1:5" ht="78.75" customHeight="1" x14ac:dyDescent="0.2">
      <c r="A10" s="9">
        <v>1176</v>
      </c>
      <c r="B10" s="8">
        <v>370</v>
      </c>
      <c r="C10" s="36">
        <v>370</v>
      </c>
      <c r="D10" s="9"/>
      <c r="E10" s="37" t="s">
        <v>81</v>
      </c>
    </row>
    <row r="11" spans="1:5" ht="12.75" customHeight="1" x14ac:dyDescent="0.2">
      <c r="A11" s="45">
        <v>1436</v>
      </c>
      <c r="B11" s="8">
        <v>1500</v>
      </c>
      <c r="C11" s="36">
        <v>375</v>
      </c>
      <c r="D11" s="9" t="s">
        <v>15</v>
      </c>
      <c r="E11" s="37" t="s">
        <v>82</v>
      </c>
    </row>
    <row r="12" spans="1:5" ht="12.75" customHeight="1" x14ac:dyDescent="0.2">
      <c r="A12" s="40">
        <v>1595</v>
      </c>
      <c r="B12" s="8">
        <v>700</v>
      </c>
      <c r="C12" s="36">
        <v>350</v>
      </c>
      <c r="D12" s="9" t="s">
        <v>61</v>
      </c>
      <c r="E12" s="21" t="s">
        <v>83</v>
      </c>
    </row>
    <row r="13" spans="1:5" ht="12.75" customHeight="1" x14ac:dyDescent="0.2">
      <c r="A13" s="9">
        <v>1709</v>
      </c>
      <c r="B13" s="8">
        <v>560</v>
      </c>
      <c r="C13" s="36">
        <v>280</v>
      </c>
      <c r="D13" s="9" t="s">
        <v>15</v>
      </c>
      <c r="E13" s="37" t="s">
        <v>84</v>
      </c>
    </row>
    <row r="14" spans="1:5" ht="58.5" customHeight="1" x14ac:dyDescent="0.2">
      <c r="A14" s="45">
        <v>1738</v>
      </c>
      <c r="B14" s="8">
        <v>700</v>
      </c>
      <c r="C14" s="36">
        <v>350</v>
      </c>
      <c r="D14" s="9" t="s">
        <v>15</v>
      </c>
      <c r="E14" s="37" t="s">
        <v>85</v>
      </c>
    </row>
    <row r="15" spans="1:5" ht="12.75" customHeight="1" x14ac:dyDescent="0.2">
      <c r="A15" s="45">
        <v>1740</v>
      </c>
      <c r="B15" s="8">
        <v>1000</v>
      </c>
      <c r="C15" s="36">
        <v>500</v>
      </c>
      <c r="D15" s="9" t="s">
        <v>15</v>
      </c>
      <c r="E15" s="22" t="s">
        <v>86</v>
      </c>
    </row>
    <row r="16" spans="1:5" ht="12.75" customHeight="1" x14ac:dyDescent="0.2">
      <c r="A16" s="45">
        <v>1742</v>
      </c>
      <c r="B16" s="8">
        <v>1400</v>
      </c>
      <c r="C16" s="36">
        <v>700</v>
      </c>
      <c r="D16" s="9" t="s">
        <v>15</v>
      </c>
      <c r="E16" s="37" t="s">
        <v>87</v>
      </c>
    </row>
    <row r="17" spans="1:5" ht="12.75" customHeight="1" x14ac:dyDescent="0.2">
      <c r="A17" s="45">
        <v>1743</v>
      </c>
      <c r="B17" s="36">
        <v>700</v>
      </c>
      <c r="C17" s="36">
        <v>350</v>
      </c>
      <c r="D17" s="9" t="s">
        <v>15</v>
      </c>
      <c r="E17" s="19" t="s">
        <v>88</v>
      </c>
    </row>
    <row r="18" spans="1:5" ht="12.75" customHeight="1" x14ac:dyDescent="0.2">
      <c r="A18" s="45">
        <v>1744</v>
      </c>
      <c r="B18" s="8">
        <v>1400</v>
      </c>
      <c r="C18" s="36">
        <v>700</v>
      </c>
      <c r="D18" s="9" t="s">
        <v>15</v>
      </c>
      <c r="E18" s="22" t="s">
        <v>89</v>
      </c>
    </row>
    <row r="19" spans="1:5" ht="12.75" customHeight="1" x14ac:dyDescent="0.2">
      <c r="A19" s="39">
        <v>1810</v>
      </c>
      <c r="B19" s="36">
        <v>700</v>
      </c>
      <c r="C19" s="36">
        <v>350</v>
      </c>
      <c r="D19" s="9" t="s">
        <v>15</v>
      </c>
      <c r="E19" s="22" t="s">
        <v>90</v>
      </c>
    </row>
    <row r="20" spans="1:5" ht="12.75" customHeight="1" x14ac:dyDescent="0.2">
      <c r="A20" s="45">
        <v>1834</v>
      </c>
      <c r="B20" s="36">
        <v>700</v>
      </c>
      <c r="C20" s="36">
        <v>350</v>
      </c>
      <c r="D20" s="9" t="s">
        <v>15</v>
      </c>
      <c r="E20" s="37" t="s">
        <v>91</v>
      </c>
    </row>
    <row r="21" spans="1:5" ht="12.75" customHeight="1" x14ac:dyDescent="0.2">
      <c r="A21" s="39">
        <v>1835</v>
      </c>
      <c r="B21" s="36">
        <v>700</v>
      </c>
      <c r="C21" s="36">
        <v>350</v>
      </c>
      <c r="D21" s="9" t="s">
        <v>15</v>
      </c>
      <c r="E21" s="37" t="s">
        <v>92</v>
      </c>
    </row>
    <row r="22" spans="1:5" ht="12.75" customHeight="1" x14ac:dyDescent="0.2">
      <c r="A22" s="39">
        <v>1836</v>
      </c>
      <c r="B22" s="36">
        <v>700</v>
      </c>
      <c r="C22" s="36">
        <v>350</v>
      </c>
      <c r="D22" s="9" t="s">
        <v>15</v>
      </c>
      <c r="E22" s="37" t="s">
        <v>93</v>
      </c>
    </row>
    <row r="23" spans="1:5" ht="12.75" customHeight="1" x14ac:dyDescent="0.2">
      <c r="A23" s="39">
        <v>1838</v>
      </c>
      <c r="B23" s="36">
        <v>700</v>
      </c>
      <c r="C23" s="36">
        <v>350</v>
      </c>
      <c r="D23" s="9" t="s">
        <v>15</v>
      </c>
      <c r="E23" s="22" t="s">
        <v>94</v>
      </c>
    </row>
    <row r="24" spans="1:5" ht="12.75" customHeight="1" x14ac:dyDescent="0.2"/>
    <row r="25" spans="1:5" ht="12.75" customHeight="1" x14ac:dyDescent="0.2"/>
    <row r="26" spans="1:5" ht="12.75" customHeight="1" x14ac:dyDescent="0.2"/>
    <row r="27" spans="1:5" ht="12.75" customHeight="1" x14ac:dyDescent="0.2"/>
    <row r="28" spans="1:5" ht="12.75" customHeight="1" x14ac:dyDescent="0.2"/>
    <row r="29" spans="1:5" ht="12.75" customHeight="1" x14ac:dyDescent="0.2"/>
    <row r="30" spans="1:5" ht="12.75" customHeight="1" x14ac:dyDescent="0.2"/>
    <row r="31" spans="1:5" ht="12.75" customHeight="1" x14ac:dyDescent="0.2"/>
    <row r="32" spans="1: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 r:id="rId1"/>
  <headerFooter>
    <oddHeader>&amp;CShelby County Board of Education (SCBE) 2016-2017 SY (1st Quarter August - October 2016) Produce - Fresh Fruits Vegetables Bid   FFVP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00"/>
  <sheetViews>
    <sheetView workbookViewId="0"/>
  </sheetViews>
  <sheetFormatPr defaultColWidth="12.5703125" defaultRowHeight="15" customHeight="1" x14ac:dyDescent="0.2"/>
  <cols>
    <col min="1" max="1" width="23.5703125" customWidth="1"/>
    <col min="2" max="2" width="18.85546875" customWidth="1"/>
    <col min="3" max="3" width="32.28515625" customWidth="1"/>
    <col min="4" max="4" width="27.140625" customWidth="1"/>
    <col min="5" max="5" width="13" customWidth="1"/>
    <col min="6" max="26" width="8.5703125" customWidth="1"/>
  </cols>
  <sheetData>
    <row r="1" spans="1:5" ht="12.75" customHeight="1" x14ac:dyDescent="0.2">
      <c r="A1" s="47" t="s">
        <v>95</v>
      </c>
      <c r="B1" s="47" t="s">
        <v>96</v>
      </c>
      <c r="C1" s="47" t="s">
        <v>97</v>
      </c>
      <c r="D1" s="47" t="s">
        <v>98</v>
      </c>
      <c r="E1" s="48"/>
    </row>
    <row r="2" spans="1:5" ht="12.75" customHeight="1" x14ac:dyDescent="0.2">
      <c r="A2" s="74" t="s">
        <v>99</v>
      </c>
      <c r="B2" s="49" t="s">
        <v>100</v>
      </c>
      <c r="C2" s="50" t="s">
        <v>101</v>
      </c>
      <c r="D2" s="74" t="s">
        <v>102</v>
      </c>
      <c r="E2" s="74"/>
    </row>
    <row r="3" spans="1:5" ht="12.75" customHeight="1" x14ac:dyDescent="0.2">
      <c r="A3" s="75"/>
      <c r="B3" s="49" t="s">
        <v>103</v>
      </c>
      <c r="C3" s="50" t="s">
        <v>104</v>
      </c>
      <c r="D3" s="75"/>
      <c r="E3" s="75"/>
    </row>
    <row r="4" spans="1:5" ht="12.75" customHeight="1" x14ac:dyDescent="0.2">
      <c r="A4" s="49" t="s">
        <v>105</v>
      </c>
      <c r="B4" s="49" t="s">
        <v>106</v>
      </c>
      <c r="C4" s="50" t="s">
        <v>107</v>
      </c>
      <c r="D4" s="49" t="s">
        <v>108</v>
      </c>
      <c r="E4" s="49" t="s">
        <v>109</v>
      </c>
    </row>
    <row r="5" spans="1:5" ht="12.75" customHeight="1" x14ac:dyDescent="0.2">
      <c r="A5" s="49"/>
      <c r="B5" s="49"/>
      <c r="C5" s="50"/>
      <c r="D5" s="49"/>
      <c r="E5" s="49"/>
    </row>
    <row r="6" spans="1:5" ht="12.75" customHeight="1" x14ac:dyDescent="0.2">
      <c r="A6" s="49"/>
      <c r="B6" s="49"/>
      <c r="C6" s="49"/>
      <c r="D6" s="49"/>
      <c r="E6" s="49"/>
    </row>
    <row r="7" spans="1:5" ht="12.75" customHeight="1" x14ac:dyDescent="0.2"/>
    <row r="8" spans="1:5" ht="12.75" customHeight="1" x14ac:dyDescent="0.2"/>
    <row r="9" spans="1:5" ht="12.75" customHeight="1" x14ac:dyDescent="0.2"/>
    <row r="10" spans="1:5" ht="12.75" customHeight="1" x14ac:dyDescent="0.2"/>
    <row r="11" spans="1:5" ht="12.75" customHeight="1" x14ac:dyDescent="0.2"/>
    <row r="12" spans="1:5" ht="12.75" customHeight="1" x14ac:dyDescent="0.2"/>
    <row r="13" spans="1:5" ht="12.75" customHeight="1" x14ac:dyDescent="0.2"/>
    <row r="14" spans="1:5" ht="12.75" customHeight="1" x14ac:dyDescent="0.2"/>
    <row r="15" spans="1:5" ht="12.75" customHeight="1" x14ac:dyDescent="0.2"/>
    <row r="16" spans="1: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">
    <mergeCell ref="A2:A3"/>
    <mergeCell ref="D2:D3"/>
    <mergeCell ref="E2:E3"/>
  </mergeCells>
  <hyperlinks>
    <hyperlink ref="C2" r:id="rId1" xr:uid="{00000000-0004-0000-0300-000000000000}"/>
    <hyperlink ref="C3" r:id="rId2" xr:uid="{00000000-0004-0000-0300-000001000000}"/>
    <hyperlink ref="C4" r:id="rId3" xr:uid="{00000000-0004-0000-0300-000002000000}"/>
  </hyperlinks>
  <pageMargins left="0.7" right="0.7" top="0.75" bottom="0.75" header="0" footer="0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FFVP</vt:lpstr>
      <vt:lpstr>Serving Calculations </vt:lpstr>
      <vt:lpstr> Prod. Aug-Oct 16 Weekly-DIRECT</vt:lpstr>
      <vt:lpstr>Prod. Aug-Oct 16 Weekly-FFVP</vt:lpstr>
      <vt:lpstr>Vendor Contact Info</vt:lpstr>
      <vt:lpstr>FFVP!Print_Area</vt:lpstr>
      <vt:lpstr>FFVP!Print_Titles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Conrad</dc:creator>
  <cp:lastModifiedBy>MATTHEW E SAUNDERS</cp:lastModifiedBy>
  <cp:lastPrinted>2024-06-12T20:11:09Z</cp:lastPrinted>
  <dcterms:created xsi:type="dcterms:W3CDTF">2023-08-04T13:37:11Z</dcterms:created>
  <dcterms:modified xsi:type="dcterms:W3CDTF">2024-06-13T18:13:43Z</dcterms:modified>
</cp:coreProperties>
</file>