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Bid Library\2024 Bids\June 2024\IFB06032024MES 2024-2025 Canned and Pouched Fruits and Vegetables\Specification\"/>
    </mc:Choice>
  </mc:AlternateContent>
  <xr:revisionPtr revIDLastSave="0" documentId="13_ncr:1_{EEB1D244-39D8-4254-939E-84B0EF7E40F6}" xr6:coauthVersionLast="47" xr6:coauthVersionMax="47" xr10:uidLastSave="{00000000-0000-0000-0000-000000000000}"/>
  <bookViews>
    <workbookView xWindow="-28920" yWindow="-120" windowWidth="29040" windowHeight="15840" xr2:uid="{0DAC9F0A-347C-438F-A4A9-4628227FA4CE}"/>
  </bookViews>
  <sheets>
    <sheet name="2023-2024 SY Can-Pouch Bid I " sheetId="5" r:id="rId1"/>
    <sheet name="2023-2024 SY Can-Pouch Bid II" sheetId="6" state="hidden" r:id="rId2"/>
    <sheet name="2017-2018SYCannedPouch Bid II  " sheetId="2" state="hidden" r:id="rId3"/>
    <sheet name="2016-2017 SY Samples Request" sheetId="3" state="hidden" r:id="rId4"/>
    <sheet name="Vendor Contact Information" sheetId="4" state="hidden" r:id="rId5"/>
  </sheets>
  <definedNames>
    <definedName name="_xlnm.Print_Area" localSheetId="3">'2016-2017 SY Samples Request'!$A$1:$C$17</definedName>
    <definedName name="_xlnm.Print_Area" localSheetId="2">'2017-2018SYCannedPouch Bid II  '!$A$1:$N$12</definedName>
    <definedName name="_xlnm.Print_Area" localSheetId="4">'Vendor Contact Information'!$A$1:$E$10</definedName>
    <definedName name="_xlnm.Print_Titles" localSheetId="3">'2016-2017 SY Samples Request'!$1:$3</definedName>
    <definedName name="_xlnm.Print_Titles" localSheetId="2">'2017-2018SYCannedPouch Bid II  '!$1:$3</definedName>
    <definedName name="_xlnm.Print_Titles" localSheetId="0">'2023-2024 SY Can-Pouch Bid I 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5" l="1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4" i="5"/>
  <c r="L6" i="6"/>
  <c r="L4" i="6"/>
  <c r="L7" i="6"/>
  <c r="L8" i="6"/>
  <c r="L5" i="6"/>
  <c r="M11" i="2"/>
  <c r="M9" i="2"/>
  <c r="M7" i="2"/>
  <c r="M5" i="2"/>
  <c r="M4" i="2"/>
  <c r="M8" i="2"/>
  <c r="M12" i="2"/>
  <c r="M10" i="2"/>
  <c r="M6" i="2"/>
</calcChain>
</file>

<file path=xl/sharedStrings.xml><?xml version="1.0" encoding="utf-8"?>
<sst xmlns="http://schemas.openxmlformats.org/spreadsheetml/2006/main" count="318" uniqueCount="181">
  <si>
    <t>Stock Number</t>
  </si>
  <si>
    <t xml:space="preserve">Unit </t>
  </si>
  <si>
    <t xml:space="preserve">Description                                                            </t>
  </si>
  <si>
    <t>Approved Brands
(Manufacture Product Code)</t>
  </si>
  <si>
    <t xml:space="preserve">  2024-2025 SY Estimated Cases
July 1, 2024 - December  20, 2025       </t>
  </si>
  <si>
    <t>Bidder</t>
  </si>
  <si>
    <t xml:space="preserve"> 
Manufacturer's Product
Code</t>
  </si>
  <si>
    <t>Bidder's
Brand &amp; Product Code</t>
  </si>
  <si>
    <t>Bidder's
Terms</t>
  </si>
  <si>
    <t>Pack Size</t>
  </si>
  <si>
    <t>Cost            
per Case</t>
  </si>
  <si>
    <t>Extended Total          Cost</t>
  </si>
  <si>
    <t>Lead Time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</si>
  <si>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</si>
  <si>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</si>
  <si>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</si>
  <si>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</si>
  <si>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</si>
  <si>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</si>
  <si>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</si>
  <si>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</si>
  <si>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</si>
  <si>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</si>
  <si>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</si>
  <si>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</si>
  <si>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</si>
  <si>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 xml:space="preserve">Bid Submissions That Deviate From What Is Being Requested In The Specifications Below Will Be Considered A Non Acceptable Vendor Response.
** Indicates available USDA commodity may impact actual usage quantities. </t>
  </si>
  <si>
    <t xml:space="preserve">Pack Sizes listed in the specs are reflective of the current awarded brand, all pack sizes will be thoroughly evaluated for approval. </t>
  </si>
  <si>
    <t>Items listed are Pre-Approved Brands. MSCS will accept an item: (1) as long as it meets the bid specification and (2) tested and approved through MSCS's Sample Submission Process.</t>
  </si>
  <si>
    <t>ALL SHIP LOTS ARE IN CASES.</t>
  </si>
  <si>
    <t>CASE</t>
  </si>
  <si>
    <r>
      <rPr>
        <b/>
        <sz val="12"/>
        <rFont val="Calibri"/>
        <family val="2"/>
      </rPr>
      <t>**Beans, Pinto, Canned</t>
    </r>
    <r>
      <rPr>
        <sz val="12"/>
        <rFont val="Calibri"/>
        <family val="2"/>
      </rPr>
      <t xml:space="preserve">-  Packed in brine, must be low sodium. Packed to U.S. Grade A standard, 6 #10 cans/case. Minimum Drained Weight: 62.5 oz. 
</t>
    </r>
    <r>
      <rPr>
        <b/>
        <sz val="12"/>
        <rFont val="Calibri"/>
        <family val="2"/>
      </rPr>
      <t>Ship Lot: 952</t>
    </r>
  </si>
  <si>
    <t xml:space="preserve">Furmano's 41188-04239
Hanover 15702 
Allen 35213
Gordon 298913
Margaret Holmes 5PBBBB                     
Mother Maid/Deshler 42369-25111   
Highland GCPB610                                    
Bella Vista F13104            </t>
  </si>
  <si>
    <r>
      <rPr>
        <b/>
        <sz val="12"/>
        <rFont val="Calibri"/>
        <family val="2"/>
      </rPr>
      <t>Fruit Cocktail, Canned</t>
    </r>
    <r>
      <rPr>
        <sz val="12"/>
        <rFont val="Calibri"/>
        <family val="2"/>
      </rPr>
      <t xml:space="preserve"> - Packed to U.S. Grade B standards or better. Contains peaches, pears, grapes, pineapple and cherries packed in 100% juice.  Packed: 6/#10 cans/case.  Minimum Drained Weight: 72 oz. 
</t>
    </r>
    <r>
      <rPr>
        <b/>
        <sz val="12"/>
        <rFont val="Calibri"/>
        <family val="2"/>
      </rPr>
      <t>Ship Lot:  952</t>
    </r>
  </si>
  <si>
    <t xml:space="preserve">Port Royal Premium 19211-53305
Del Monte 2001651
Ambrosia 14970
Sunfield 703072
</t>
  </si>
  <si>
    <r>
      <rPr>
        <b/>
        <sz val="12"/>
        <rFont val="Calibri"/>
        <family val="2"/>
      </rPr>
      <t xml:space="preserve">Fruit, Tropical </t>
    </r>
    <r>
      <rPr>
        <sz val="12"/>
        <rFont val="Calibri"/>
        <family val="2"/>
      </rPr>
      <t xml:space="preserve">- Packed to U.S. Grade B standard or better, 6/#10 cans/case, must contain pineapple, red papaya, and yellow papaya, can be packed in light syrup and/or natural fruit juice.  Minimum Drained Weight: 72 oz. 
</t>
    </r>
    <r>
      <rPr>
        <b/>
        <sz val="12"/>
        <rFont val="Calibri"/>
        <family val="2"/>
      </rPr>
      <t xml:space="preserve">Ship Lot: 476 </t>
    </r>
    <r>
      <rPr>
        <sz val="12"/>
        <rFont val="Calibri"/>
        <family val="2"/>
      </rPr>
      <t xml:space="preserve">
</t>
    </r>
  </si>
  <si>
    <t>Dole - 38900 09082
Lolita
Port Royal 19211-53350
Sunfield 703072
Shreiber/Ambrosia 14941</t>
  </si>
  <si>
    <r>
      <rPr>
        <b/>
        <sz val="12"/>
        <rFont val="Calibri"/>
        <family val="2"/>
      </rPr>
      <t>Peaches Slices, Canned</t>
    </r>
    <r>
      <rPr>
        <sz val="12"/>
        <rFont val="Calibri"/>
        <family val="2"/>
      </rPr>
      <t xml:space="preserve"> - Packed to U.S. Grade B standard or better, 6/#10 cans per case, packed in 100% fruit juice  juice.  Minimum Drained Weight: 65 oz.  
</t>
    </r>
    <r>
      <rPr>
        <b/>
        <sz val="12"/>
        <rFont val="Calibri"/>
        <family val="2"/>
      </rPr>
      <t>Ship Lot: 952</t>
    </r>
    <r>
      <rPr>
        <sz val="12"/>
        <rFont val="Calibri"/>
        <family val="2"/>
      </rPr>
      <t xml:space="preserve"> </t>
    </r>
  </si>
  <si>
    <r>
      <rPr>
        <sz val="12"/>
        <color indexed="8"/>
        <rFont val="Calibri"/>
        <family val="2"/>
      </rPr>
      <t xml:space="preserve">Port Royal  19211-28045                                                                         
Del Monte  2001676                                                  
Sunfield  703102                                                              
Our House         </t>
    </r>
    <r>
      <rPr>
        <b/>
        <sz val="12"/>
        <color indexed="8"/>
        <rFont val="Calibri"/>
        <family val="2"/>
      </rPr>
      <t xml:space="preserve">                                                                                                                </t>
    </r>
  </si>
  <si>
    <r>
      <rPr>
        <b/>
        <sz val="12"/>
        <rFont val="Calibri"/>
        <family val="2"/>
      </rPr>
      <t>Pears, Slices, Canned</t>
    </r>
    <r>
      <rPr>
        <sz val="12"/>
        <rFont val="Calibri"/>
        <family val="2"/>
      </rPr>
      <t xml:space="preserve"> - Packed to U.S. Grade B standard or better, 6/#10 cans per case, Bartlett, packed in 100% juice.  Minimum Drained Weight: 65 oz.  
</t>
    </r>
    <r>
      <rPr>
        <b/>
        <sz val="12"/>
        <rFont val="Calibri"/>
        <family val="2"/>
      </rPr>
      <t>Ship Lot: 952</t>
    </r>
    <r>
      <rPr>
        <sz val="12"/>
        <rFont val="Calibri"/>
        <family val="2"/>
      </rPr>
      <t xml:space="preserve"> </t>
    </r>
  </si>
  <si>
    <t xml:space="preserve">Our House OHPRS610
Del Monte 2004499
</t>
  </si>
  <si>
    <r>
      <rPr>
        <b/>
        <sz val="12"/>
        <color indexed="8"/>
        <rFont val="Calibri"/>
        <family val="2"/>
      </rPr>
      <t>Pineapple Chunks, Canned</t>
    </r>
    <r>
      <rPr>
        <sz val="12"/>
        <color indexed="8"/>
        <rFont val="Calibri"/>
        <family val="2"/>
      </rPr>
      <t xml:space="preserve"> - Packed to U.S. Grade A standard, 6/#10 cans per case, packed in pineapple juice.  Minimum Drained Weight: 66 oz. 
</t>
    </r>
    <r>
      <rPr>
        <b/>
        <sz val="12"/>
        <color indexed="8"/>
        <rFont val="Calibri"/>
        <family val="2"/>
      </rPr>
      <t xml:space="preserve">Ship Lot:  952 </t>
    </r>
  </si>
  <si>
    <r>
      <t xml:space="preserve">Sunfield 1170/703070
Dole 00468
Port Royal Premium 19211-57710
Del Monte 2001715                                
</t>
    </r>
    <r>
      <rPr>
        <sz val="12"/>
        <rFont val="Calibri"/>
        <family val="2"/>
      </rPr>
      <t>Our House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OHP610 </t>
    </r>
    <r>
      <rPr>
        <sz val="12"/>
        <color indexed="10"/>
        <rFont val="Calibri"/>
        <family val="2"/>
      </rPr>
      <t xml:space="preserve">                                       </t>
    </r>
    <r>
      <rPr>
        <sz val="12"/>
        <color indexed="8"/>
        <rFont val="Calibri"/>
        <family val="2"/>
      </rPr>
      <t xml:space="preserve">
Ambrosia 19063
</t>
    </r>
  </si>
  <si>
    <r>
      <rPr>
        <b/>
        <sz val="12"/>
        <color indexed="8"/>
        <rFont val="Calibri"/>
        <family val="2"/>
      </rPr>
      <t>Pineapples, Sliced, Canned</t>
    </r>
    <r>
      <rPr>
        <sz val="12"/>
        <color indexed="8"/>
        <rFont val="Calibri"/>
        <family val="2"/>
      </rPr>
      <t xml:space="preserve"> - Pineapple slices with no sugar added, in 100% pineapple juice. Packed to U.S. Grade A standard, 6/#10 cans per case. Please indicate if packed differently.
</t>
    </r>
    <r>
      <rPr>
        <b/>
        <sz val="12"/>
        <color indexed="8"/>
        <rFont val="Calibri"/>
        <family val="2"/>
      </rPr>
      <t xml:space="preserve">
Ship Lot:  952 </t>
    </r>
  </si>
  <si>
    <t>Port Royal 19211-57705</t>
  </si>
  <si>
    <r>
      <rPr>
        <b/>
        <sz val="12"/>
        <color indexed="8"/>
        <rFont val="Calibri"/>
        <family val="2"/>
      </rPr>
      <t xml:space="preserve">Greens, Turnip </t>
    </r>
    <r>
      <rPr>
        <sz val="12"/>
        <color indexed="8"/>
        <rFont val="Calibri"/>
        <family val="2"/>
      </rPr>
      <t xml:space="preserve">- Packed to U.S. GRADE A standards, must be low sodium.   Cut, minimum drained wt. 60 oz. Six cans per case.                                          </t>
    </r>
    <r>
      <rPr>
        <b/>
        <sz val="12"/>
        <color indexed="8"/>
        <rFont val="Calibri"/>
        <family val="2"/>
      </rPr>
      <t xml:space="preserve">                                              
Ship Lot: 476</t>
    </r>
  </si>
  <si>
    <t xml:space="preserve">Allen 21213
Margaret Holmes 11252                        
McCall 5TGBBB
McCall 21213
</t>
  </si>
  <si>
    <r>
      <rPr>
        <b/>
        <sz val="12"/>
        <color indexed="8"/>
        <rFont val="Calibri"/>
        <family val="2"/>
      </rPr>
      <t xml:space="preserve">Mandarin Oranges, Canned </t>
    </r>
    <r>
      <rPr>
        <sz val="12"/>
        <color indexed="8"/>
        <rFont val="Calibri"/>
        <family val="2"/>
      </rPr>
      <t xml:space="preserve">- Mandarin Orange Fruit canned - Shelf stable.  Packed in 100% fruit juice.  Each cup to meet ½ c. fruit serving for the Child Nutrition Program.  Approximately packed 6 cans per case. Please indicate if packed differently.
</t>
    </r>
    <r>
      <rPr>
        <b/>
        <sz val="12"/>
        <color indexed="8"/>
        <rFont val="Calibri"/>
        <family val="2"/>
      </rPr>
      <t>Ship Lot: 476</t>
    </r>
    <r>
      <rPr>
        <sz val="12"/>
        <color indexed="8"/>
        <rFont val="Calibri"/>
        <family val="2"/>
      </rPr>
      <t xml:space="preserve">
</t>
    </r>
  </si>
  <si>
    <t xml:space="preserve">Port Royal Premium 6-19211-55020-6
</t>
  </si>
  <si>
    <r>
      <t xml:space="preserve">Pepperoncini Slices - </t>
    </r>
    <r>
      <rPr>
        <sz val="12"/>
        <rFont val="Calibri"/>
        <family val="2"/>
      </rPr>
      <t>Bright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green pickled pepperoncini slices. Packed in a case with 4/1 gallon resealable jars per case.
</t>
    </r>
    <r>
      <rPr>
        <b/>
        <sz val="12"/>
        <rFont val="Calibri"/>
        <family val="2"/>
      </rPr>
      <t xml:space="preserve">Ship Lot:  100
</t>
    </r>
  </si>
  <si>
    <t xml:space="preserve">Ambrosia 046274 252196
</t>
  </si>
  <si>
    <r>
      <rPr>
        <b/>
        <sz val="12"/>
        <rFont val="Calibri"/>
        <family val="2"/>
      </rPr>
      <t xml:space="preserve">Jalapeno Peppers, Sliced - </t>
    </r>
    <r>
      <rPr>
        <sz val="12"/>
        <rFont val="Calibri"/>
        <family val="2"/>
      </rPr>
      <t xml:space="preserve">. Packed in 1 gallon plastic resealable jar. Each case to contain 4/1 gallon jars.  Minimum Drained Weight: 80 oz.  If packed differently, please indicate. 
</t>
    </r>
    <r>
      <rPr>
        <b/>
        <sz val="12"/>
        <rFont val="Calibri"/>
        <family val="2"/>
      </rPr>
      <t>Ship Lot: 100</t>
    </r>
  </si>
  <si>
    <t>Ambrosia 046274 17458 0
Sysco 5882758</t>
  </si>
  <si>
    <r>
      <t>Beans, Great Northern -</t>
    </r>
    <r>
      <rPr>
        <sz val="12"/>
        <color indexed="8"/>
        <rFont val="Calibri"/>
        <family val="2"/>
      </rPr>
      <t xml:space="preserve"> Canned, dry, packed in salt water. Packed to U.S. Grade A standards. Low sodium with 140 mg of sodium or less. 6/#10 cans per case. Minimum drained weight of 66 oz. per can.</t>
    </r>
    <r>
      <rPr>
        <b/>
        <sz val="12"/>
        <color indexed="8"/>
        <rFont val="Calibri"/>
        <family val="2"/>
      </rPr>
      <t xml:space="preserve">
Ship Lot: 476</t>
    </r>
  </si>
  <si>
    <t xml:space="preserve">Gordon Food Service/ (LEN16051GF)
Furmano F11621	</t>
  </si>
  <si>
    <r>
      <rPr>
        <b/>
        <sz val="12"/>
        <rFont val="Calibri"/>
        <family val="2"/>
      </rPr>
      <t>Salsa/Picante Sauce</t>
    </r>
    <r>
      <rPr>
        <sz val="12"/>
        <rFont val="Calibri"/>
        <family val="2"/>
      </rPr>
      <t xml:space="preserve">  - A blend of tomatoes, onion, peppers and spices in a tomato sauce.  Mild in spice.
Approximate Pack: 4/1 gallon resealable jugs per case.  
</t>
    </r>
    <r>
      <rPr>
        <b/>
        <sz val="12"/>
        <rFont val="Calibri"/>
        <family val="2"/>
      </rPr>
      <t xml:space="preserve">Ship Lot: 250 </t>
    </r>
  </si>
  <si>
    <t xml:space="preserve">Rosarita 44300-10677
Pace 489239
Casa Solana 485-4952-0211
Del Pasado 273275
Rosarita 44300-10688
</t>
  </si>
  <si>
    <r>
      <rPr>
        <b/>
        <sz val="12"/>
        <rFont val="Calibri"/>
        <family val="2"/>
      </rPr>
      <t>Sauce, Barbecue, Ready to Use</t>
    </r>
    <r>
      <rPr>
        <sz val="12"/>
        <rFont val="Calibri"/>
        <family val="2"/>
      </rPr>
      <t xml:space="preserve"> -  A blend of spices with smoked BBQ flavor.  Reddish-Brown in color.
Approximate Pack: 4/1-Gallon/Case.  
</t>
    </r>
    <r>
      <rPr>
        <b/>
        <sz val="12"/>
        <rFont val="Calibri"/>
        <family val="2"/>
      </rPr>
      <t xml:space="preserve">Ship Lot: 250 </t>
    </r>
  </si>
  <si>
    <t xml:space="preserve">Old West 025
Cattleman's 05309-4
Marzetti's 83030
Ken's KE0784
Ken's KEO849
CF Sauer 06187
Monarch 919085
</t>
  </si>
  <si>
    <r>
      <rPr>
        <b/>
        <sz val="12"/>
        <rFont val="Calibri"/>
        <family val="2"/>
      </rPr>
      <t>Cranberry Sauce, Jellied, Canned -</t>
    </r>
    <r>
      <rPr>
        <sz val="12"/>
        <rFont val="Calibri"/>
        <family val="2"/>
      </rPr>
      <t xml:space="preserve">  Packed to U.S. Grade A standard, 6/#10 Cans per case.  
</t>
    </r>
    <r>
      <rPr>
        <b/>
        <sz val="12"/>
        <rFont val="Calibri"/>
        <family val="2"/>
      </rPr>
      <t>Ship Lot: 200</t>
    </r>
    <r>
      <rPr>
        <sz val="12"/>
        <rFont val="Calibri"/>
        <family val="2"/>
      </rPr>
      <t xml:space="preserve"> </t>
    </r>
  </si>
  <si>
    <t xml:space="preserve">Oregon Trail 4171261000
Clement 232079
Ocean Spray 01400
Sysco Imperial 5729967
</t>
  </si>
  <si>
    <r>
      <rPr>
        <b/>
        <sz val="12"/>
        <rFont val="Calibri"/>
        <family val="2"/>
      </rPr>
      <t xml:space="preserve">Tomato Sauce, Canned </t>
    </r>
    <r>
      <rPr>
        <sz val="12"/>
        <rFont val="Calibri"/>
        <family val="2"/>
      </rPr>
      <t xml:space="preserve"> - Packed to U.S. Grade A standards. Rich tomato sauce with smooth consistency. Approximate Can Size: 115 oz., or  #10 can equivalent.
</t>
    </r>
    <r>
      <rPr>
        <b/>
        <sz val="12"/>
        <rFont val="Calibri"/>
        <family val="2"/>
      </rPr>
      <t>Ship Lot: 476</t>
    </r>
  </si>
  <si>
    <t>Hunts 39057
Port Royal Premium 463880</t>
  </si>
  <si>
    <r>
      <rPr>
        <b/>
        <sz val="12"/>
        <rFont val="Calibri"/>
        <family val="2"/>
      </rPr>
      <t>Whole Kernel Corn, Canned</t>
    </r>
    <r>
      <rPr>
        <sz val="12"/>
        <rFont val="Calibri"/>
        <family val="2"/>
      </rPr>
      <t xml:space="preserve"> - Golden Yellow. Low Sodium (below 140mg), Packed to U.S. Grade B standards or better, 6/#10 cans/case. Minimum drained weight 68 oz. per can. 
</t>
    </r>
    <r>
      <rPr>
        <b/>
        <sz val="12"/>
        <rFont val="Calibri"/>
        <family val="2"/>
      </rPr>
      <t>Ship Lot: 952</t>
    </r>
  </si>
  <si>
    <t xml:space="preserve">Lakeside 7054
Allen/Happy Chef 70213                       
Allens 70217
Margaret Holmes 5COBBB
Del Monte 2004499
Our House OHWKC610 
Ambrosia 26011                                      ChurchField NPC610
Port Royal Premium 19211-66207
</t>
  </si>
  <si>
    <r>
      <rPr>
        <b/>
        <sz val="12"/>
        <rFont val="Calibri"/>
        <family val="2"/>
      </rPr>
      <t xml:space="preserve">Blackeye Peas </t>
    </r>
    <r>
      <rPr>
        <sz val="12"/>
        <rFont val="Calibri"/>
        <family val="2"/>
      </rPr>
      <t xml:space="preserve">- Mildly sweet pea- like flavor and firm texture.  Packed to U.S. Grade A standards.  6/#10 cans per case.
</t>
    </r>
    <r>
      <rPr>
        <b/>
        <sz val="12"/>
        <rFont val="Calibri"/>
        <family val="2"/>
      </rPr>
      <t xml:space="preserve">Ship Lot: 200 </t>
    </r>
  </si>
  <si>
    <t>No Approved Brands</t>
  </si>
  <si>
    <r>
      <rPr>
        <b/>
        <sz val="12"/>
        <rFont val="Calibri"/>
        <family val="2"/>
      </rPr>
      <t>Green Beans, Cut, Canned</t>
    </r>
    <r>
      <rPr>
        <sz val="12"/>
        <rFont val="Calibri"/>
        <family val="2"/>
      </rPr>
      <t xml:space="preserve"> - Packed to U.S. Grade A standards.  6/#10 cans per case.   Approx. drained weight 60oz. per can.                                                                                                                                                 
</t>
    </r>
    <r>
      <rPr>
        <b/>
        <sz val="12"/>
        <rFont val="Calibri"/>
        <family val="2"/>
      </rPr>
      <t>Ship Lot: 952</t>
    </r>
  </si>
  <si>
    <r>
      <t xml:space="preserve">Monarch 1330158
GFS/LAKESIDE 118737
LAKESIDE/PORT ROYAL 01316
Allen 1224
Sunfield 700200
</t>
    </r>
    <r>
      <rPr>
        <sz val="12"/>
        <rFont val="Calibri"/>
        <family val="2"/>
      </rPr>
      <t xml:space="preserve">Our House OHGB610                                               Del Monte 2004501                                McCall/Margaret Holmes 10727
Golden Harvest 19211-77707
Madison 75757
Monarch 2410010238
</t>
    </r>
    <r>
      <rPr>
        <sz val="12"/>
        <color indexed="8"/>
        <rFont val="Calibri"/>
        <family val="2"/>
      </rPr>
      <t xml:space="preserve">
</t>
    </r>
  </si>
  <si>
    <r>
      <rPr>
        <b/>
        <sz val="12"/>
        <rFont val="Calibri"/>
        <family val="2"/>
      </rPr>
      <t>Beans, Baked, Vegetarian, Canned -</t>
    </r>
    <r>
      <rPr>
        <sz val="12"/>
        <rFont val="Calibri"/>
        <family val="2"/>
      </rPr>
      <t xml:space="preserve">  Packed to U.S. Grade A standard, 6 #10 cans/case, must be low sodium.  Minimum Drained Weight: 68 oz. 
</t>
    </r>
    <r>
      <rPr>
        <b/>
        <sz val="12"/>
        <rFont val="Calibri"/>
        <family val="2"/>
      </rPr>
      <t>Ship Lot: 476</t>
    </r>
    <r>
      <rPr>
        <sz val="12"/>
        <rFont val="Calibri"/>
        <family val="2"/>
      </rPr>
      <t xml:space="preserve">                 </t>
    </r>
  </si>
  <si>
    <t>Bush 1638</t>
  </si>
  <si>
    <r>
      <rPr>
        <b/>
        <sz val="12"/>
        <rFont val="Calibri"/>
        <family val="2"/>
      </rPr>
      <t>Beans, Black Taco Flavored</t>
    </r>
    <r>
      <rPr>
        <sz val="12"/>
        <rFont val="Calibri"/>
        <family val="2"/>
      </rPr>
      <t xml:space="preserve">– Dark, rich colored,  vegetarian Black beans in a taco flavored tomato sauce with corn.  Serving to equal ½ cup for the Child Nutrition Program. Canned - Packed to U.S. Grade A standards, must be low sodium.  6/#10 cans per case.   Approx. drained weight 60oz. per can.
</t>
    </r>
    <r>
      <rPr>
        <b/>
        <sz val="12"/>
        <rFont val="Calibri"/>
        <family val="2"/>
      </rPr>
      <t xml:space="preserve">Ship Lot: 476 </t>
    </r>
    <r>
      <rPr>
        <sz val="12"/>
        <rFont val="Calibri"/>
        <family val="2"/>
      </rPr>
      <t xml:space="preserve"> </t>
    </r>
  </si>
  <si>
    <t>Bush's 01585</t>
  </si>
  <si>
    <r>
      <rPr>
        <b/>
        <sz val="12"/>
        <rFont val="Calibri"/>
        <family val="2"/>
      </rPr>
      <t xml:space="preserve">Beans, Ranchero Flavored– </t>
    </r>
    <r>
      <rPr>
        <sz val="12"/>
        <rFont val="Calibri"/>
        <family val="2"/>
      </rPr>
      <t xml:space="preserve"> Vegetarian pinto beans in a southwest flavored sauce.  Serving to equal ½ cup for the Child Nutrition Program. Canned - Packed to U.S. Grade A standards, must be low sodium.  6/#10 cans per case.   Approx. drained weight 60oz. per can.  
</t>
    </r>
    <r>
      <rPr>
        <b/>
        <sz val="12"/>
        <rFont val="Calibri"/>
        <family val="2"/>
      </rPr>
      <t>Ship Lot: 476</t>
    </r>
  </si>
  <si>
    <t>Bush's 01071</t>
  </si>
  <si>
    <r>
      <rPr>
        <b/>
        <sz val="12"/>
        <color indexed="8"/>
        <rFont val="Calibri"/>
        <family val="2"/>
      </rPr>
      <t xml:space="preserve">Cheese Sauce Heat and Serve Can </t>
    </r>
    <r>
      <rPr>
        <sz val="12"/>
        <color indexed="8"/>
        <rFont val="Calibri"/>
        <family val="2"/>
      </rPr>
      <t xml:space="preserve">– Made with real yellow cheddar cheese, smooth and creamy with consistent flavor, texture and appearance. Reduced sosium.  CN label or crediting state required. Approx. pack 6 cans per case. If packed differently, please indicated. 
</t>
    </r>
    <r>
      <rPr>
        <b/>
        <sz val="12"/>
        <color indexed="8"/>
        <rFont val="Calibri"/>
        <family val="2"/>
      </rPr>
      <t xml:space="preserve">
Ship Lot: 200
</t>
    </r>
  </si>
  <si>
    <t xml:space="preserve">No Approved Brands
</t>
  </si>
  <si>
    <r>
      <rPr>
        <b/>
        <sz val="12"/>
        <rFont val="Calibri"/>
        <family val="2"/>
      </rPr>
      <t xml:space="preserve">Cheese Sauce, White, Heat and Serve Can </t>
    </r>
    <r>
      <rPr>
        <sz val="12"/>
        <rFont val="Calibri"/>
        <family val="2"/>
      </rPr>
      <t xml:space="preserve">– Made with real cheese, diced peppers and spices and reduced sodium.  Heat and serve.  CN label or crediting state required. Approx. pack 6 cans per case.  If packed differently, please indicated. 
</t>
    </r>
    <r>
      <rPr>
        <b/>
        <sz val="12"/>
        <rFont val="Calibri"/>
        <family val="2"/>
      </rPr>
      <t xml:space="preserve">
Ship Lot: 200
</t>
    </r>
  </si>
  <si>
    <t>Nestle 50000477760USL</t>
  </si>
  <si>
    <r>
      <rPr>
        <b/>
        <sz val="12"/>
        <rFont val="Calibri"/>
        <family val="2"/>
      </rPr>
      <t>Tomatoes, Diced, w/Green Chiles</t>
    </r>
    <r>
      <rPr>
        <sz val="12"/>
        <rFont val="Calibri"/>
        <family val="2"/>
      </rPr>
      <t xml:space="preserve"> - Canned, diced tomatoes with chopped green chiles, packed in water and tomato juice. Packed to U.S. grade B standards or better. Packed in 28 oz cans. Minimal drained weight equals 18 oz.  If packed differently, please indicated. 
</t>
    </r>
    <r>
      <rPr>
        <b/>
        <sz val="12"/>
        <rFont val="Calibri"/>
        <family val="2"/>
      </rPr>
      <t>Ship Lot: 250</t>
    </r>
  </si>
  <si>
    <t xml:space="preserve">  2022-2023 SY Estimated Cases
July 1 - December  31, 2022       </t>
  </si>
  <si>
    <r>
      <t xml:space="preserve">Items listed are Pre-Approved Brands. </t>
    </r>
    <r>
      <rPr>
        <b/>
        <sz val="12"/>
        <color indexed="10"/>
        <rFont val="Times New Roman"/>
        <family val="1"/>
      </rPr>
      <t>MSCS</t>
    </r>
    <r>
      <rPr>
        <b/>
        <sz val="12"/>
        <rFont val="Times New Roman"/>
        <family val="1"/>
      </rPr>
      <t xml:space="preserve"> will accept an item: (1) as long as it meets the bid specification and (2) tested and approved through </t>
    </r>
    <r>
      <rPr>
        <b/>
        <sz val="12"/>
        <color indexed="10"/>
        <rFont val="Times New Roman"/>
        <family val="1"/>
      </rPr>
      <t>MSCS's</t>
    </r>
    <r>
      <rPr>
        <b/>
        <sz val="12"/>
        <rFont val="Times New Roman"/>
        <family val="1"/>
      </rPr>
      <t xml:space="preserve"> Sample Submission Process.</t>
    </r>
  </si>
  <si>
    <r>
      <rPr>
        <b/>
        <sz val="12"/>
        <color indexed="8"/>
        <rFont val="Calibri"/>
        <family val="2"/>
      </rPr>
      <t xml:space="preserve">Greens, Turnip </t>
    </r>
    <r>
      <rPr>
        <sz val="12"/>
        <color indexed="8"/>
        <rFont val="Calibri"/>
        <family val="2"/>
      </rPr>
      <t xml:space="preserve">- Packed to U.S. GRADE A standards, must be low sodium.   Cut, minimum drained wt. 60 oz. Six cans per case.                                          </t>
    </r>
    <r>
      <rPr>
        <b/>
        <sz val="12"/>
        <color indexed="8"/>
        <rFont val="Calibri"/>
        <family val="2"/>
      </rPr>
      <t xml:space="preserve">                                              
Ship Lot: 476</t>
    </r>
  </si>
  <si>
    <t xml:space="preserve">Allen 21213
Margaret Holmes 11252                        McCall 5TGBBB
</t>
  </si>
  <si>
    <r>
      <rPr>
        <b/>
        <sz val="12"/>
        <rFont val="Calibri"/>
        <family val="2"/>
      </rPr>
      <t>Salsa/Picante Sauce</t>
    </r>
    <r>
      <rPr>
        <sz val="12"/>
        <rFont val="Calibri"/>
        <family val="2"/>
      </rPr>
      <t xml:space="preserve">  - A blend of tomatoes, onion, peppers and spices in a tomato sauce.  Mild in spice.
Approximate Pack: 4/1 gallon resealable jugs per case.         
</t>
    </r>
    <r>
      <rPr>
        <b/>
        <sz val="12"/>
        <rFont val="Calibri"/>
        <family val="2"/>
      </rPr>
      <t xml:space="preserve">Ship Lot: 300 </t>
    </r>
  </si>
  <si>
    <t xml:space="preserve">Rosarita 44300-10677
Pace 489239
Casa Solana 485-4952-0211
Del Pasado 273275
</t>
  </si>
  <si>
    <r>
      <rPr>
        <b/>
        <sz val="12"/>
        <rFont val="Calibri"/>
        <family val="2"/>
      </rPr>
      <t>Sauce, Barbecue, Ready to Use</t>
    </r>
    <r>
      <rPr>
        <sz val="12"/>
        <rFont val="Calibri"/>
        <family val="2"/>
      </rPr>
      <t xml:space="preserve"> -  A blend of spices with smoked BBQ flavor.  Reddish-Brown in color.
Approximate Pack: 4/1-Gallon/Case.  
</t>
    </r>
    <r>
      <rPr>
        <b/>
        <sz val="12"/>
        <rFont val="Calibri"/>
        <family val="2"/>
      </rPr>
      <t xml:space="preserve">Ship Lot: 400 </t>
    </r>
  </si>
  <si>
    <t xml:space="preserve">Old West 025
Cattleman's 05309-4
Marzetti's 83030
Ken's KE0784
Ken's KEO849
</t>
  </si>
  <si>
    <r>
      <rPr>
        <b/>
        <sz val="12"/>
        <rFont val="Calibri"/>
        <family val="2"/>
      </rPr>
      <t>Cranberry Sauce, Jellied, Canned</t>
    </r>
    <r>
      <rPr>
        <sz val="12"/>
        <rFont val="Calibri"/>
        <family val="2"/>
      </rPr>
      <t xml:space="preserve">.  Packed to U.S. Grade A standard, 6/#10 Cans per case.  
</t>
    </r>
    <r>
      <rPr>
        <b/>
        <sz val="12"/>
        <rFont val="Calibri"/>
        <family val="2"/>
      </rPr>
      <t>Ship Lot: 200</t>
    </r>
    <r>
      <rPr>
        <sz val="12"/>
        <rFont val="Calibri"/>
        <family val="2"/>
      </rPr>
      <t xml:space="preserve"> </t>
    </r>
  </si>
  <si>
    <t xml:space="preserve">Oregon Trail 4171261000
Clement 232079
GFS/Clement 0100610
Ocean Spray 01400
Sysco Imperial 5729967
</t>
  </si>
  <si>
    <r>
      <rPr>
        <b/>
        <sz val="12"/>
        <color indexed="8"/>
        <rFont val="Calibri"/>
        <family val="2"/>
      </rPr>
      <t xml:space="preserve">Cheese Sauce, White, Heat and Serve  – </t>
    </r>
    <r>
      <rPr>
        <sz val="12"/>
        <color indexed="8"/>
        <rFont val="Calibri"/>
        <family val="2"/>
      </rPr>
      <t xml:space="preserve">Made with cheese, diced peppers and spices. Approx. pack 6/ 5lb pouches or 6/#10 cans per case
</t>
    </r>
    <r>
      <rPr>
        <b/>
        <sz val="12"/>
        <color indexed="8"/>
        <rFont val="Calibri"/>
        <family val="2"/>
      </rPr>
      <t xml:space="preserve">
Ship Lot: 200
</t>
    </r>
  </si>
  <si>
    <t>Chefmate - 47776</t>
  </si>
  <si>
    <t xml:space="preserve">  2017-2018 SY Estimated Cases       </t>
  </si>
  <si>
    <t>Bidder
Terms</t>
  </si>
  <si>
    <t>Bidder
Brand</t>
  </si>
  <si>
    <t>Bidder 
Manufacturer Product
Code</t>
  </si>
  <si>
    <t>Vendor Product Code</t>
  </si>
  <si>
    <t>AWARD</t>
  </si>
  <si>
    <t>Items listed are Pre-Approved Brands, SCBE will accept an approved equal (1) as long as it meets the bid specification and (2) tested and approved through SCBE's Sample Submission Process.</t>
  </si>
  <si>
    <t>Robbins Sales Co .Inc.</t>
  </si>
  <si>
    <t>Net 30</t>
  </si>
  <si>
    <t>Premium</t>
  </si>
  <si>
    <t>19211-53305</t>
  </si>
  <si>
    <t>6/#10</t>
  </si>
  <si>
    <r>
      <rPr>
        <b/>
        <sz val="10"/>
        <rFont val="Calibri"/>
        <family val="2"/>
      </rPr>
      <t>Mandarin Oranges, Whole Sections,  Canned</t>
    </r>
    <r>
      <rPr>
        <sz val="10"/>
        <rFont val="Calibri"/>
        <family val="2"/>
      </rPr>
      <t xml:space="preserve"> -  Packed to U.S. grade A standards. Whole orange sections packed in 100% juice.  Minimum Drained Weight: 56 oz. Packed:  6 #10 cans/case.  
</t>
    </r>
    <r>
      <rPr>
        <b/>
        <sz val="10"/>
        <rFont val="Calibri"/>
        <family val="2"/>
      </rPr>
      <t>Ship Lot: 952</t>
    </r>
  </si>
  <si>
    <t>Port Royal Premium 19211-55020</t>
  </si>
  <si>
    <t>19211-55020</t>
  </si>
  <si>
    <t xml:space="preserve">CHURCHFIELD TRADING </t>
  </si>
  <si>
    <t>1/2% 10 NET 30</t>
  </si>
  <si>
    <t xml:space="preserve">OUR HOUSE </t>
  </si>
  <si>
    <t>OHPR610</t>
  </si>
  <si>
    <t>6   10</t>
  </si>
  <si>
    <t>Port royal Premium</t>
  </si>
  <si>
    <t>19211-57710</t>
  </si>
  <si>
    <r>
      <rPr>
        <b/>
        <sz val="10"/>
        <color indexed="8"/>
        <rFont val="Calibri"/>
        <family val="2"/>
      </rPr>
      <t xml:space="preserve">Greens, Turnip </t>
    </r>
    <r>
      <rPr>
        <sz val="10"/>
        <color indexed="8"/>
        <rFont val="Calibri"/>
        <family val="2"/>
      </rPr>
      <t xml:space="preserve">- Packed to U.S. GRADE A standards, must be low sodium.   Cut, minimum drained wt. 60 oz. Six cans per case.                                          </t>
    </r>
    <r>
      <rPr>
        <b/>
        <sz val="10"/>
        <color indexed="8"/>
        <rFont val="Calibri"/>
        <family val="2"/>
      </rPr>
      <t xml:space="preserve">                                              Ship Lot: 476</t>
    </r>
  </si>
  <si>
    <t>Allen 21213</t>
  </si>
  <si>
    <t>Shaver Foods, LLC</t>
  </si>
  <si>
    <t>Net 30 Days</t>
  </si>
  <si>
    <t>Allen</t>
  </si>
  <si>
    <t>Chef Johns</t>
  </si>
  <si>
    <t>56356-00665</t>
  </si>
  <si>
    <t>Happy Chef</t>
  </si>
  <si>
    <t>70213 (This is the low sodium code. 70217 is NO SALT. 70213 was accepted last year.)</t>
  </si>
  <si>
    <t>allens Princella</t>
  </si>
  <si>
    <t>Sysco Memphis</t>
  </si>
  <si>
    <t>Net 14 Days</t>
  </si>
  <si>
    <t>Bush</t>
  </si>
  <si>
    <t>New</t>
  </si>
  <si>
    <r>
      <rPr>
        <b/>
        <sz val="10"/>
        <rFont val="Calibri"/>
        <family val="2"/>
      </rPr>
      <t>**Apples, Sliced, Canned -</t>
    </r>
    <r>
      <rPr>
        <sz val="10"/>
        <rFont val="Calibri"/>
        <family val="2"/>
      </rPr>
      <t xml:space="preserve">  Packed to U.S. Grade A standards, Packed in Solid in fruit juice.  6/#10 cans/case, must be low sodium.  Minimum Drained Weight: 68 oz.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                 </t>
    </r>
  </si>
  <si>
    <r>
      <rPr>
        <b/>
        <sz val="10"/>
        <rFont val="Calibri"/>
        <family val="2"/>
      </rPr>
      <t>**Beans, Pinto, Canned</t>
    </r>
    <r>
      <rPr>
        <sz val="10"/>
        <rFont val="Calibri"/>
        <family val="2"/>
      </rPr>
      <t xml:space="preserve">-  Packed in brine, must be low sodium.   Packed to U.S. Grade A standard, 6 #10 cans/case. Minimum Drained Weight: 62.5 oz.   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</si>
  <si>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**Fruit Cocktail, Canned</t>
    </r>
    <r>
      <rPr>
        <sz val="10"/>
        <rFont val="Calibri"/>
        <family val="2"/>
      </rPr>
      <t xml:space="preserve"> - Packed to U.S. Grade B standards or better. Contains peaches, pears, grapes, pineapple and cherries packed in 100% juice.  Packed: 6/#10 cans/case.  Minimum Drained Weight: 72 oz. 
</t>
    </r>
    <r>
      <rPr>
        <b/>
        <sz val="10"/>
        <rFont val="Calibri"/>
        <family val="2"/>
      </rPr>
      <t xml:space="preserve">Ship Lot: 952 </t>
    </r>
  </si>
  <si>
    <r>
      <rPr>
        <b/>
        <sz val="10"/>
        <color indexed="8"/>
        <rFont val="Calibri"/>
        <family val="2"/>
      </rPr>
      <t>**Peaches, Slices, Canned</t>
    </r>
    <r>
      <rPr>
        <sz val="10"/>
        <color indexed="8"/>
        <rFont val="Calibri"/>
        <family val="2"/>
      </rPr>
      <t xml:space="preserve">. Packed to U.S. Grade B standard or better, 6/#10 cans per case, Yellow Cling, packed in 100% juice.  Minimum Drained Weight: 66 oz.  
</t>
    </r>
    <r>
      <rPr>
        <b/>
        <sz val="10"/>
        <color indexed="8"/>
        <rFont val="Calibri"/>
        <family val="2"/>
      </rPr>
      <t>Ship Lot: 476</t>
    </r>
    <r>
      <rPr>
        <sz val="10"/>
        <color indexed="8"/>
        <rFont val="Calibri"/>
        <family val="2"/>
      </rPr>
      <t xml:space="preserve"> </t>
    </r>
  </si>
  <si>
    <r>
      <rPr>
        <b/>
        <sz val="10"/>
        <rFont val="Calibri"/>
        <family val="2"/>
      </rPr>
      <t>**Pears, Slices, Canned</t>
    </r>
    <r>
      <rPr>
        <sz val="10"/>
        <rFont val="Calibri"/>
        <family val="2"/>
      </rPr>
      <t xml:space="preserve"> - Packed to U.S. Grade B standard or better, 6/#10 cans per case, Bartlett, packed in 100% juice.  Minimum Drained Weight: 65 oz. 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</si>
  <si>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Tomato Paste</t>
    </r>
    <r>
      <rPr>
        <sz val="10"/>
        <rFont val="Calibri"/>
        <family val="2"/>
      </rPr>
      <t xml:space="preserve"> - Packed to U.S. Grade A standard, Approximate Bag Size: 115 oz., #10 can equivalent pouches. 
</t>
    </r>
    <r>
      <rPr>
        <b/>
        <sz val="10"/>
        <rFont val="Calibri"/>
        <family val="2"/>
      </rPr>
      <t>Ship Lot: 476</t>
    </r>
  </si>
  <si>
    <r>
      <rPr>
        <b/>
        <sz val="10"/>
        <rFont val="Calibri"/>
        <family val="2"/>
      </rPr>
      <t>**Whole Kernel Corn, Canned</t>
    </r>
    <r>
      <rPr>
        <sz val="10"/>
        <rFont val="Calibri"/>
        <family val="2"/>
      </rPr>
      <t xml:space="preserve"> - Golden Yellow. Low Sodium (below 140mg), Packed to U.S. Grade B standards or better, 6/#10 cans/case. Minimum drained weight 68 oz. per can. 
</t>
    </r>
    <r>
      <rPr>
        <b/>
        <sz val="10"/>
        <rFont val="Calibri"/>
        <family val="2"/>
      </rPr>
      <t>Ship Lot: 476</t>
    </r>
  </si>
  <si>
    <r>
      <t>**</t>
    </r>
    <r>
      <rPr>
        <b/>
        <sz val="10"/>
        <rFont val="Calibri"/>
        <family val="2"/>
      </rPr>
      <t>Peas, Black-eyed</t>
    </r>
    <r>
      <rPr>
        <sz val="10"/>
        <rFont val="Calibri"/>
        <family val="2"/>
      </rPr>
      <t xml:space="preserve"> - Packed to U.S. Grade A standards, must be low sodium.  Packed: 6/#10 cans/case. Minimum Drained Weight: 72 oz.
</t>
    </r>
    <r>
      <rPr>
        <b/>
        <sz val="10"/>
        <rFont val="Calibri"/>
        <family val="2"/>
      </rPr>
      <t>Ship Lot: 476</t>
    </r>
  </si>
  <si>
    <r>
      <rPr>
        <b/>
        <sz val="10"/>
        <rFont val="Calibri"/>
        <family val="2"/>
      </rPr>
      <t>Sauce, Marinara</t>
    </r>
    <r>
      <rPr>
        <sz val="10"/>
        <rFont val="Calibri"/>
        <family val="2"/>
      </rPr>
      <t xml:space="preserve"> - Seasoned, canned marinara made with tomato sauce, Italian spices and diced tomatoes.  Packed to U.S. Grade B standards or better.  Minimum NTSS 8.0%. Packed: 6-#10 cans/case.                                                            
</t>
    </r>
    <r>
      <rPr>
        <b/>
        <sz val="10"/>
        <rFont val="Calibri"/>
        <family val="2"/>
      </rPr>
      <t>Ship Lot:  952</t>
    </r>
  </si>
  <si>
    <r>
      <rPr>
        <b/>
        <sz val="10"/>
        <rFont val="Calibri"/>
        <family val="2"/>
      </rPr>
      <t>**Green Beans, Cut, Canned</t>
    </r>
    <r>
      <rPr>
        <sz val="10"/>
        <rFont val="Calibri"/>
        <family val="2"/>
      </rPr>
      <t xml:space="preserve"> - Packed to U.S. Grade A standards, must be low sodium.  6/#10 cans per case.   Approx. drained weight 60oz. per can.  
</t>
    </r>
    <r>
      <rPr>
        <b/>
        <sz val="10"/>
        <rFont val="Calibri"/>
        <family val="2"/>
      </rPr>
      <t>Ship Lot: 952</t>
    </r>
  </si>
  <si>
    <r>
      <rPr>
        <b/>
        <sz val="10"/>
        <rFont val="Calibri"/>
        <family val="2"/>
      </rPr>
      <t>**Beans, Baked, Vegetarian, Canned -</t>
    </r>
    <r>
      <rPr>
        <sz val="10"/>
        <rFont val="Calibri"/>
        <family val="2"/>
      </rPr>
      <t xml:space="preserve">  Packed to U.S. Grade A standard, 6 #10 cans/case, must be low sodium.  Minimum Drained Weight: 68 oz.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                 </t>
    </r>
  </si>
  <si>
    <r>
      <rPr>
        <b/>
        <sz val="10"/>
        <rFont val="Calibri"/>
        <family val="2"/>
      </rPr>
      <t xml:space="preserve">Beans, Black Taco Flavored– </t>
    </r>
    <r>
      <rPr>
        <sz val="10"/>
        <rFont val="Calibri"/>
        <family val="2"/>
      </rPr>
      <t xml:space="preserve">Dark, rich colored,  vegetarian Black beans in a taco flavored tomato sauce with corn.  Serving to equal ½ cup for the Child Nutrition Program. Canned - Packed to U.S. Grade A standards, must be low sodium.  6/#10 cans per case.   Approx. drained weight 60oz. per can.  
</t>
    </r>
    <r>
      <rPr>
        <b/>
        <sz val="10"/>
        <rFont val="Calibri"/>
        <family val="2"/>
      </rPr>
      <t>Ship Lot: 476</t>
    </r>
  </si>
  <si>
    <t xml:space="preserve">Vendor </t>
  </si>
  <si>
    <t xml:space="preserve">Contact </t>
  </si>
  <si>
    <t xml:space="preserve">Phone Number </t>
  </si>
  <si>
    <t>Email</t>
  </si>
  <si>
    <t xml:space="preserve">M.J. Kellner </t>
  </si>
  <si>
    <t xml:space="preserve">No Bid </t>
  </si>
  <si>
    <t>No Bid</t>
  </si>
  <si>
    <t>Sysco Memphis, LLC</t>
  </si>
  <si>
    <t>Steven Brown</t>
  </si>
  <si>
    <t>901-367-7685</t>
  </si>
  <si>
    <t>brown.steven@mem.sysco.com</t>
  </si>
  <si>
    <t>local</t>
  </si>
  <si>
    <t>Jennifer Barnes</t>
  </si>
  <si>
    <t>479-442-6340</t>
  </si>
  <si>
    <t>jennifer.barnes@shaverfoods.com</t>
  </si>
  <si>
    <t>Churchfield Trading Co.</t>
  </si>
  <si>
    <t>Mikki Robinson</t>
  </si>
  <si>
    <t>805-693-5007</t>
  </si>
  <si>
    <t>mikki@churchfieldtrading.com</t>
  </si>
  <si>
    <t>H. Schrier &amp; Co. Inc.</t>
  </si>
  <si>
    <t>Ann Ricciardi</t>
  </si>
  <si>
    <t>718-258-7500</t>
  </si>
  <si>
    <t>schrierfoods@aol.com</t>
  </si>
  <si>
    <t>Red Gold, LLC</t>
  </si>
  <si>
    <t>David Halt</t>
  </si>
  <si>
    <t>765-557-5500</t>
  </si>
  <si>
    <t>dhalt@redgold.com</t>
  </si>
  <si>
    <t>Conagra Foods, Inc.</t>
  </si>
  <si>
    <t>Mark Ludwig</t>
  </si>
  <si>
    <t>937-440-2961</t>
  </si>
  <si>
    <t>mark.ludwig@conagrafoods.com</t>
  </si>
  <si>
    <t xml:space="preserve">Robbins Sales </t>
  </si>
  <si>
    <t>Jeff Zwecker</t>
  </si>
  <si>
    <t>516-364-7200</t>
  </si>
  <si>
    <t>jzwecker@robbinssales.com</t>
  </si>
  <si>
    <t>US Foods</t>
  </si>
  <si>
    <t>Jimmy Green</t>
  </si>
  <si>
    <t>501-412-5821</t>
  </si>
  <si>
    <t>jimmy.green@usfoods.com</t>
  </si>
  <si>
    <t>Comments</t>
  </si>
  <si>
    <t>Column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</si>
</sst>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1" x14ac:knownFonts="1"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  <font>
      <b/>
      <sz val="11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2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Calibri"/>
      <family val="2"/>
    </font>
    <font>
      <b/>
      <sz val="14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b/>
      <sz val="12"/>
      <color indexed="10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</font>
    <font>
      <b/>
      <u/>
      <sz val="14"/>
      <color rgb="FF000000"/>
      <name val="Times New Roman"/>
      <family val="1"/>
    </font>
    <font>
      <b/>
      <sz val="14"/>
      <color rgb="FF000000"/>
      <name val="Arial"/>
      <family val="2"/>
    </font>
    <font>
      <sz val="13"/>
      <color theme="1"/>
      <name val="Garamond"/>
      <family val="1"/>
    </font>
    <font>
      <sz val="13"/>
      <color rgb="FF000000"/>
      <name val="Garamond"/>
      <family val="1"/>
    </font>
    <font>
      <b/>
      <i/>
      <sz val="13"/>
      <color rgb="FF000000"/>
      <name val="Garamond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u/>
      <sz val="12"/>
      <color rgb="FF000000"/>
      <name val="Times New Roman"/>
      <family val="1"/>
    </font>
    <font>
      <b/>
      <sz val="10"/>
      <color rgb="FF000000"/>
      <name val="Calibri"/>
      <family val="2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horizontal="center"/>
    </xf>
    <xf numFmtId="164" fontId="23" fillId="0" borderId="0" xfId="3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0" fillId="3" borderId="1" xfId="3" applyNumberFormat="1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>
      <alignment horizontal="center" vertical="center" wrapText="1"/>
    </xf>
    <xf numFmtId="0" fontId="29" fillId="2" borderId="1" xfId="6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/>
    </xf>
    <xf numFmtId="0" fontId="4" fillId="4" borderId="1" xfId="7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164" fontId="33" fillId="3" borderId="1" xfId="3" applyNumberFormat="1" applyFont="1" applyFill="1" applyBorder="1" applyAlignment="1" applyProtection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7" applyFont="1" applyBorder="1" applyAlignment="1">
      <alignment horizontal="left" vertical="top" wrapText="1"/>
    </xf>
    <xf numFmtId="0" fontId="6" fillId="3" borderId="1" xfId="7" applyFont="1" applyFill="1" applyBorder="1" applyAlignment="1">
      <alignment horizontal="left" vertical="top" wrapText="1"/>
    </xf>
    <xf numFmtId="0" fontId="8" fillId="3" borderId="1" xfId="7" applyFont="1" applyFill="1" applyBorder="1" applyAlignment="1">
      <alignment horizontal="left" vertical="top" wrapText="1"/>
    </xf>
    <xf numFmtId="0" fontId="34" fillId="3" borderId="1" xfId="7" applyFont="1" applyFill="1" applyBorder="1" applyAlignment="1">
      <alignment horizontal="left" vertical="top" wrapText="1"/>
    </xf>
    <xf numFmtId="0" fontId="6" fillId="3" borderId="1" xfId="7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3" fillId="0" borderId="1" xfId="3" applyNumberFormat="1" applyFont="1" applyBorder="1" applyAlignment="1" applyProtection="1">
      <alignment horizontal="center" vertical="center" wrapText="1"/>
      <protection locked="0"/>
    </xf>
    <xf numFmtId="0" fontId="10" fillId="4" borderId="1" xfId="7" applyFont="1" applyFill="1" applyBorder="1" applyAlignment="1">
      <alignment horizontal="center" vertical="center" wrapText="1"/>
    </xf>
    <xf numFmtId="0" fontId="29" fillId="2" borderId="1" xfId="6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/>
      <protection locked="0"/>
    </xf>
    <xf numFmtId="0" fontId="2" fillId="2" borderId="1" xfId="6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6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vertical="center"/>
    </xf>
    <xf numFmtId="0" fontId="24" fillId="0" borderId="1" xfId="4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3" fontId="32" fillId="6" borderId="1" xfId="7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29" fillId="7" borderId="1" xfId="0" applyFont="1" applyFill="1" applyBorder="1" applyAlignment="1">
      <alignment horizontal="center" vertical="center" wrapText="1"/>
    </xf>
    <xf numFmtId="0" fontId="6" fillId="7" borderId="1" xfId="7" applyFont="1" applyFill="1" applyBorder="1" applyAlignment="1">
      <alignment horizontal="left" vertical="top" wrapText="1"/>
    </xf>
    <xf numFmtId="3" fontId="32" fillId="7" borderId="1" xfId="7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 applyProtection="1">
      <alignment horizontal="center" vertical="center" wrapText="1"/>
      <protection locked="0"/>
    </xf>
    <xf numFmtId="0" fontId="31" fillId="7" borderId="1" xfId="0" applyFont="1" applyFill="1" applyBorder="1" applyAlignment="1" applyProtection="1">
      <alignment horizontal="center" vertical="center"/>
      <protection locked="0"/>
    </xf>
    <xf numFmtId="164" fontId="33" fillId="7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31" fillId="8" borderId="1" xfId="0" applyFont="1" applyFill="1" applyBorder="1" applyAlignment="1" applyProtection="1">
      <alignment horizontal="center" vertical="center" wrapText="1"/>
      <protection locked="0"/>
    </xf>
    <xf numFmtId="0" fontId="31" fillId="8" borderId="1" xfId="0" applyFont="1" applyFill="1" applyBorder="1" applyAlignment="1" applyProtection="1">
      <alignment horizontal="center" vertical="center"/>
      <protection locked="0"/>
    </xf>
    <xf numFmtId="16" fontId="0" fillId="8" borderId="1" xfId="0" applyNumberFormat="1" applyFill="1" applyBorder="1" applyAlignment="1" applyProtection="1">
      <alignment horizontal="center" vertical="center" wrapText="1"/>
      <protection locked="0"/>
    </xf>
    <xf numFmtId="164" fontId="33" fillId="8" borderId="1" xfId="3" applyNumberFormat="1" applyFont="1" applyFill="1" applyBorder="1" applyAlignment="1" applyProtection="1">
      <alignment horizontal="center" vertical="center" wrapText="1"/>
      <protection locked="0"/>
    </xf>
    <xf numFmtId="0" fontId="34" fillId="6" borderId="1" xfId="7" applyFont="1" applyFill="1" applyBorder="1" applyAlignment="1">
      <alignment horizontal="left" vertical="top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164" fontId="12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164" fontId="12" fillId="9" borderId="1" xfId="3" applyNumberFormat="1" applyFont="1" applyFill="1" applyBorder="1" applyAlignment="1" applyProtection="1">
      <alignment horizontal="center" vertical="center" wrapText="1"/>
      <protection locked="0"/>
    </xf>
    <xf numFmtId="0" fontId="31" fillId="10" borderId="1" xfId="0" applyFont="1" applyFill="1" applyBorder="1" applyAlignment="1" applyProtection="1">
      <alignment horizontal="center" vertical="center" wrapText="1"/>
      <protection locked="0"/>
    </xf>
    <xf numFmtId="164" fontId="33" fillId="10" borderId="1" xfId="3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wrapText="1"/>
    </xf>
    <xf numFmtId="164" fontId="33" fillId="11" borderId="1" xfId="3" applyNumberFormat="1" applyFont="1" applyFill="1" applyBorder="1" applyAlignment="1" applyProtection="1">
      <alignment horizontal="center" vertical="center" wrapText="1"/>
      <protection locked="0"/>
    </xf>
    <xf numFmtId="0" fontId="31" fillId="11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26" fillId="12" borderId="1" xfId="0" applyFont="1" applyFill="1" applyBorder="1" applyAlignment="1" applyProtection="1">
      <alignment horizontal="center" vertical="center"/>
      <protection locked="0"/>
    </xf>
    <xf numFmtId="164" fontId="30" fillId="13" borderId="1" xfId="3" applyNumberFormat="1" applyFont="1" applyFill="1" applyBorder="1" applyAlignment="1" applyProtection="1">
      <alignment wrapText="1"/>
    </xf>
    <xf numFmtId="164" fontId="30" fillId="14" borderId="1" xfId="3" applyNumberFormat="1" applyFont="1" applyFill="1" applyBorder="1" applyAlignment="1" applyProtection="1">
      <alignment wrapText="1"/>
    </xf>
    <xf numFmtId="164" fontId="30" fillId="8" borderId="1" xfId="3" applyNumberFormat="1" applyFont="1" applyFill="1" applyBorder="1" applyAlignment="1" applyProtection="1">
      <alignment wrapText="1"/>
    </xf>
    <xf numFmtId="164" fontId="30" fillId="6" borderId="1" xfId="3" applyNumberFormat="1" applyFont="1" applyFill="1" applyBorder="1" applyAlignment="1" applyProtection="1">
      <alignment wrapText="1"/>
    </xf>
    <xf numFmtId="164" fontId="30" fillId="9" borderId="1" xfId="3" applyNumberFormat="1" applyFont="1" applyFill="1" applyBorder="1" applyAlignment="1" applyProtection="1">
      <alignment wrapText="1"/>
    </xf>
    <xf numFmtId="164" fontId="30" fillId="10" borderId="1" xfId="3" applyNumberFormat="1" applyFont="1" applyFill="1" applyBorder="1" applyAlignment="1" applyProtection="1">
      <alignment wrapText="1"/>
    </xf>
    <xf numFmtId="164" fontId="0" fillId="0" borderId="0" xfId="0" applyNumberFormat="1" applyAlignment="1">
      <alignment horizontal="center" vertical="center" wrapText="1"/>
    </xf>
    <xf numFmtId="0" fontId="13" fillId="6" borderId="1" xfId="7" applyFont="1" applyFill="1" applyBorder="1" applyAlignment="1">
      <alignment horizontal="left" vertical="top" wrapText="1"/>
    </xf>
    <xf numFmtId="0" fontId="14" fillId="15" borderId="2" xfId="6" applyFont="1" applyFill="1" applyBorder="1" applyAlignment="1">
      <alignment horizontal="center" vertical="center" wrapText="1"/>
    </xf>
    <xf numFmtId="0" fontId="14" fillId="16" borderId="2" xfId="6" applyFont="1" applyFill="1" applyBorder="1" applyAlignment="1">
      <alignment horizontal="center" vertical="center" wrapText="1"/>
    </xf>
    <xf numFmtId="164" fontId="29" fillId="2" borderId="1" xfId="6" applyNumberFormat="1" applyFont="1" applyFill="1" applyBorder="1" applyAlignment="1" applyProtection="1">
      <alignment horizontal="center" vertical="center" wrapText="1"/>
      <protection locked="0"/>
    </xf>
    <xf numFmtId="164" fontId="29" fillId="2" borderId="1" xfId="6" applyNumberFormat="1" applyFont="1" applyFill="1" applyBorder="1" applyAlignment="1">
      <alignment horizontal="center" vertical="center" wrapText="1"/>
    </xf>
    <xf numFmtId="164" fontId="2" fillId="2" borderId="1" xfId="6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3" fontId="41" fillId="3" borderId="1" xfId="7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>
      <alignment horizontal="center" vertical="top" wrapText="1"/>
    </xf>
    <xf numFmtId="0" fontId="4" fillId="4" borderId="1" xfId="7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1" fillId="0" borderId="1" xfId="0" applyFont="1" applyBorder="1" applyAlignment="1">
      <alignment horizontal="center" vertical="center"/>
    </xf>
    <xf numFmtId="0" fontId="16" fillId="0" borderId="1" xfId="7" applyFont="1" applyBorder="1" applyAlignment="1">
      <alignment horizontal="left" vertical="top" wrapText="1"/>
    </xf>
    <xf numFmtId="0" fontId="42" fillId="0" borderId="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center" wrapText="1"/>
    </xf>
    <xf numFmtId="0" fontId="17" fillId="0" borderId="1" xfId="7" applyFont="1" applyBorder="1" applyAlignment="1">
      <alignment horizontal="left" vertical="top" wrapText="1"/>
    </xf>
    <xf numFmtId="0" fontId="43" fillId="0" borderId="1" xfId="7" applyFont="1" applyBorder="1" applyAlignment="1">
      <alignment horizontal="left" vertical="top" wrapText="1"/>
    </xf>
    <xf numFmtId="164" fontId="32" fillId="3" borderId="1" xfId="3" applyNumberFormat="1" applyFont="1" applyFill="1" applyBorder="1" applyAlignment="1" applyProtection="1">
      <alignment horizontal="center" vertical="center" wrapText="1"/>
    </xf>
    <xf numFmtId="164" fontId="2" fillId="2" borderId="1" xfId="6" applyNumberFormat="1" applyFont="1" applyFill="1" applyBorder="1" applyAlignment="1">
      <alignment horizontal="center" vertical="center"/>
    </xf>
    <xf numFmtId="0" fontId="10" fillId="4" borderId="1" xfId="7" applyFont="1" applyFill="1" applyBorder="1" applyAlignment="1">
      <alignment horizontal="center" vertical="top" wrapText="1"/>
    </xf>
    <xf numFmtId="0" fontId="44" fillId="5" borderId="1" xfId="0" applyFont="1" applyFill="1" applyBorder="1" applyAlignment="1">
      <alignment horizontal="center" vertical="top" wrapText="1"/>
    </xf>
    <xf numFmtId="0" fontId="3" fillId="15" borderId="2" xfId="6" applyFont="1" applyFill="1" applyBorder="1" applyAlignment="1">
      <alignment horizontal="center" vertical="top" wrapText="1"/>
    </xf>
    <xf numFmtId="0" fontId="3" fillId="16" borderId="2" xfId="6" applyFont="1" applyFill="1" applyBorder="1" applyAlignment="1">
      <alignment horizontal="center" vertical="top" wrapText="1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41" fillId="3" borderId="1" xfId="0" applyFont="1" applyFill="1" applyBorder="1" applyAlignment="1">
      <alignment horizontal="center" vertical="center" wrapText="1"/>
    </xf>
    <xf numFmtId="0" fontId="17" fillId="3" borderId="1" xfId="7" applyFont="1" applyFill="1" applyBorder="1" applyAlignment="1">
      <alignment horizontal="left" vertical="top" wrapText="1"/>
    </xf>
    <xf numFmtId="0" fontId="16" fillId="3" borderId="1" xfId="7" applyFont="1" applyFill="1" applyBorder="1" applyAlignment="1">
      <alignment horizontal="left" vertical="top" wrapText="1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164" fontId="3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wrapText="1"/>
      <protection locked="0"/>
    </xf>
    <xf numFmtId="0" fontId="46" fillId="3" borderId="1" xfId="7" applyFont="1" applyFill="1" applyBorder="1" applyAlignment="1">
      <alignment horizontal="left" vertical="top" wrapText="1"/>
    </xf>
    <xf numFmtId="0" fontId="16" fillId="3" borderId="1" xfId="8" applyFont="1" applyFill="1" applyBorder="1" applyAlignment="1">
      <alignment horizontal="left" vertical="top" wrapText="1"/>
    </xf>
    <xf numFmtId="0" fontId="46" fillId="3" borderId="1" xfId="8" applyFont="1" applyFill="1" applyBorder="1" applyAlignment="1">
      <alignment horizontal="left" vertical="top" wrapText="1"/>
    </xf>
    <xf numFmtId="0" fontId="4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164" fontId="1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vertical="top" wrapText="1"/>
    </xf>
    <xf numFmtId="0" fontId="47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48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7" applyFont="1" applyFill="1" applyBorder="1" applyAlignment="1">
      <alignment horizontal="left" vertical="top" wrapText="1"/>
    </xf>
    <xf numFmtId="3" fontId="15" fillId="3" borderId="1" xfId="0" applyNumberFormat="1" applyFont="1" applyFill="1" applyBorder="1" applyAlignment="1">
      <alignment horizontal="center" vertical="center" wrapText="1"/>
    </xf>
    <xf numFmtId="0" fontId="14" fillId="15" borderId="1" xfId="6" applyFont="1" applyFill="1" applyBorder="1" applyAlignment="1">
      <alignment horizontal="center" vertical="top" wrapText="1"/>
    </xf>
    <xf numFmtId="0" fontId="14" fillId="16" borderId="1" xfId="6" applyFont="1" applyFill="1" applyBorder="1" applyAlignment="1">
      <alignment horizontal="center" vertical="top" wrapText="1"/>
    </xf>
    <xf numFmtId="0" fontId="15" fillId="3" borderId="1" xfId="6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3" fontId="41" fillId="3" borderId="1" xfId="1" applyNumberFormat="1" applyFont="1" applyFill="1" applyBorder="1" applyAlignment="1" applyProtection="1">
      <alignment horizontal="center" vertical="center" wrapText="1"/>
    </xf>
    <xf numFmtId="0" fontId="48" fillId="3" borderId="1" xfId="0" applyFont="1" applyFill="1" applyBorder="1" applyAlignment="1">
      <alignment horizontal="center" vertical="center"/>
    </xf>
    <xf numFmtId="0" fontId="15" fillId="3" borderId="1" xfId="8" applyFont="1" applyFill="1" applyBorder="1" applyAlignment="1">
      <alignment horizontal="left" vertical="top" wrapText="1"/>
    </xf>
    <xf numFmtId="3" fontId="48" fillId="3" borderId="1" xfId="0" applyNumberFormat="1" applyFont="1" applyFill="1" applyBorder="1" applyAlignment="1">
      <alignment horizontal="center" vertical="center" wrapText="1"/>
    </xf>
    <xf numFmtId="0" fontId="17" fillId="3" borderId="1" xfId="5" applyFont="1" applyFill="1" applyBorder="1" applyAlignment="1">
      <alignment horizontal="left" vertical="top" wrapText="1"/>
    </xf>
    <xf numFmtId="0" fontId="16" fillId="3" borderId="1" xfId="0" applyFont="1" applyFill="1" applyBorder="1" applyAlignment="1" applyProtection="1">
      <alignment horizontal="left" vertical="top" wrapText="1"/>
      <protection locked="0"/>
    </xf>
    <xf numFmtId="0" fontId="42" fillId="3" borderId="1" xfId="0" applyFont="1" applyFill="1" applyBorder="1" applyAlignment="1">
      <alignment vertical="top" wrapText="1"/>
    </xf>
    <xf numFmtId="0" fontId="47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0" fontId="26" fillId="12" borderId="5" xfId="0" applyFont="1" applyFill="1" applyBorder="1" applyAlignment="1" applyProtection="1">
      <alignment horizontal="center" vertical="center"/>
      <protection locked="0"/>
    </xf>
    <xf numFmtId="0" fontId="49" fillId="2" borderId="0" xfId="0" applyFont="1" applyFill="1" applyAlignment="1" applyProtection="1">
      <alignment horizontal="center" vertical="center" wrapText="1"/>
      <protection locked="0"/>
    </xf>
    <xf numFmtId="0" fontId="50" fillId="2" borderId="0" xfId="0" applyFont="1" applyFill="1" applyAlignment="1" applyProtection="1">
      <alignment horizontal="center" vertical="center" wrapText="1"/>
      <protection locked="0"/>
    </xf>
  </cellXfs>
  <cellStyles count="9">
    <cellStyle name="Comma 2" xfId="1" xr:uid="{0A34144E-0DAD-4265-BBDF-83932DE9F03D}"/>
    <cellStyle name="Comma 2 2" xfId="2" xr:uid="{29CC3BA7-A05F-4558-A4C9-A0B38F049F52}"/>
    <cellStyle name="Currency" xfId="3" builtinId="4"/>
    <cellStyle name="Hyperlink" xfId="4" builtinId="8"/>
    <cellStyle name="Normal" xfId="0" builtinId="0"/>
    <cellStyle name="Normal 2 2" xfId="5" xr:uid="{63721E62-637C-4C42-A3B3-29F32A228B86}"/>
    <cellStyle name="Normal 4" xfId="6" xr:uid="{5259B610-4966-4CA4-81DA-9F25D8F6AB59}"/>
    <cellStyle name="Normal_Sheet1" xfId="7" xr:uid="{56246DEE-8E4E-4950-AEAD-FB2F7E17387E}"/>
    <cellStyle name="Normal_Sheet1 2" xfId="8" xr:uid="{0BA1318D-29EC-4369-AA1D-1C6DCEC25B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D1DA3C-491E-DBCB-BD6C-72FCC1D33EAA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CE1BC1-586D-CE64-0F1E-84A544E1C1B4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8E2B1E4-ECA4-94BB-6E99-6A35D7F83D27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643C17F-3C7F-1892-D8D8-D9DF77868B38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B237C6-515C-94F1-5228-8DDC4BF211FC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0A07E2A-0B32-A06D-0BFD-364334CA7330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AE850B1-B008-CEAF-8F04-7DE5315B80FE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E5AB738-7073-8923-782E-4D944429554C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7DD311-D595-846A-E9BE-B18EDFDB6FD2}"/>
            </a:ext>
          </a:extLst>
        </xdr:cNvPr>
        <xdr:cNvSpPr txBox="1"/>
      </xdr:nvSpPr>
      <xdr:spPr>
        <a:xfrm>
          <a:off x="54864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1CB415-04D9-B86F-6BAD-11DE5DB3B660}"/>
            </a:ext>
          </a:extLst>
        </xdr:cNvPr>
        <xdr:cNvSpPr txBox="1"/>
      </xdr:nvSpPr>
      <xdr:spPr>
        <a:xfrm>
          <a:off x="5800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34C941B-4F1F-9B75-2C87-FA3F0A93B499}"/>
            </a:ext>
          </a:extLst>
        </xdr:cNvPr>
        <xdr:cNvSpPr txBox="1"/>
      </xdr:nvSpPr>
      <xdr:spPr>
        <a:xfrm>
          <a:off x="5800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0AB29CA-02EF-63AC-6207-D0BB68130359}"/>
            </a:ext>
          </a:extLst>
        </xdr:cNvPr>
        <xdr:cNvSpPr txBox="1"/>
      </xdr:nvSpPr>
      <xdr:spPr>
        <a:xfrm>
          <a:off x="5800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E4756C-3D69-67D0-2C33-E702FAF14ED2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A9A7CE-6E0E-BC22-C3D2-4740C2BDADCB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5A74527-BDAC-DDA8-144D-0615A0DD4E4B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E46C7DB-D42A-FD7F-AC67-8C36C4C740DB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jimmy.green@usfoods.com" TargetMode="External"/><Relationship Id="rId3" Type="http://schemas.openxmlformats.org/officeDocument/2006/relationships/hyperlink" Target="mailto:mikki@churchfieldtrading.com" TargetMode="External"/><Relationship Id="rId7" Type="http://schemas.openxmlformats.org/officeDocument/2006/relationships/hyperlink" Target="mailto:jzwecker@robbinssales.com" TargetMode="External"/><Relationship Id="rId2" Type="http://schemas.openxmlformats.org/officeDocument/2006/relationships/hyperlink" Target="mailto:jennifer.barnes@shaverfoods.com" TargetMode="External"/><Relationship Id="rId1" Type="http://schemas.openxmlformats.org/officeDocument/2006/relationships/hyperlink" Target="mailto:brown.steven@mem.sysco.com" TargetMode="External"/><Relationship Id="rId6" Type="http://schemas.openxmlformats.org/officeDocument/2006/relationships/hyperlink" Target="mailto:mark.ludwig@conagrafoods.com" TargetMode="External"/><Relationship Id="rId5" Type="http://schemas.openxmlformats.org/officeDocument/2006/relationships/hyperlink" Target="mailto:dhalt@redgold.com" TargetMode="External"/><Relationship Id="rId4" Type="http://schemas.openxmlformats.org/officeDocument/2006/relationships/hyperlink" Target="mailto:schrierfoods@aol.com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67E46-82FB-4828-AB48-1731CC323DA2}">
  <sheetPr codeName="Sheet1"/>
  <dimension ref="A1:N28"/>
  <sheetViews>
    <sheetView tabSelected="1" zoomScale="80" zoomScaleNormal="80" workbookViewId="0">
      <selection activeCell="J4" sqref="J4"/>
    </sheetView>
  </sheetViews>
  <sheetFormatPr defaultColWidth="8" defaultRowHeight="15" customHeight="1" x14ac:dyDescent="0.2"/>
  <cols>
    <col min="1" max="1" width="10.7109375" style="1" customWidth="1"/>
    <col min="2" max="2" width="11.5703125" customWidth="1"/>
    <col min="3" max="3" width="53.140625" customWidth="1"/>
    <col min="4" max="4" width="42.28515625" customWidth="1"/>
    <col min="5" max="5" width="35" style="37" customWidth="1"/>
    <col min="6" max="6" width="17" style="36" customWidth="1"/>
    <col min="7" max="7" width="18.85546875" style="36" customWidth="1"/>
    <col min="8" max="8" width="18.140625" style="36" customWidth="1"/>
    <col min="9" max="10" width="16.5703125" style="36" customWidth="1"/>
    <col min="11" max="11" width="16.7109375" style="84" customWidth="1"/>
    <col min="12" max="12" width="17.5703125" style="77" customWidth="1"/>
    <col min="13" max="13" width="14.28515625" style="94" customWidth="1"/>
    <col min="14" max="14" width="24.85546875" style="36" customWidth="1"/>
    <col min="15" max="16384" width="8" style="36"/>
  </cols>
  <sheetData>
    <row r="1" spans="1:14" s="34" customFormat="1" ht="61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12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81" t="s">
        <v>10</v>
      </c>
      <c r="L1" s="82" t="s">
        <v>11</v>
      </c>
      <c r="M1" s="90" t="s">
        <v>12</v>
      </c>
      <c r="N1" s="146" t="s">
        <v>179</v>
      </c>
    </row>
    <row r="2" spans="1:14" s="34" customFormat="1" ht="17.25" customHeight="1" x14ac:dyDescent="0.25">
      <c r="A2" s="6" t="s">
        <v>13</v>
      </c>
      <c r="B2" s="6" t="s">
        <v>14</v>
      </c>
      <c r="C2" s="6" t="s">
        <v>15</v>
      </c>
      <c r="D2" s="6" t="s">
        <v>16</v>
      </c>
      <c r="E2" s="6" t="s">
        <v>17</v>
      </c>
      <c r="F2" s="6" t="s">
        <v>18</v>
      </c>
      <c r="G2" s="6" t="s">
        <v>19</v>
      </c>
      <c r="H2" s="6" t="s">
        <v>20</v>
      </c>
      <c r="I2" s="6" t="s">
        <v>21</v>
      </c>
      <c r="J2" s="6" t="s">
        <v>22</v>
      </c>
      <c r="K2" s="6" t="s">
        <v>23</v>
      </c>
      <c r="L2" s="6" t="s">
        <v>24</v>
      </c>
      <c r="M2" s="6" t="s">
        <v>25</v>
      </c>
      <c r="N2" s="147" t="s">
        <v>180</v>
      </c>
    </row>
    <row r="3" spans="1:14" s="34" customFormat="1" ht="190.5" customHeight="1" x14ac:dyDescent="0.25">
      <c r="A3" s="7"/>
      <c r="B3" s="7"/>
      <c r="C3" s="92" t="s">
        <v>26</v>
      </c>
      <c r="D3" s="91" t="s">
        <v>27</v>
      </c>
      <c r="E3" s="131" t="s">
        <v>28</v>
      </c>
      <c r="F3" s="132" t="s">
        <v>29</v>
      </c>
      <c r="G3" s="8"/>
      <c r="H3" s="16"/>
      <c r="I3" s="16"/>
      <c r="J3" s="27"/>
      <c r="K3" s="17"/>
      <c r="L3" s="9"/>
      <c r="M3" s="69"/>
      <c r="N3" s="16"/>
    </row>
    <row r="4" spans="1:14" s="34" customFormat="1" ht="145.5" customHeight="1" x14ac:dyDescent="0.25">
      <c r="A4" s="117">
        <v>1004</v>
      </c>
      <c r="B4" s="95" t="s">
        <v>30</v>
      </c>
      <c r="C4" s="96" t="s">
        <v>31</v>
      </c>
      <c r="D4" s="97" t="s">
        <v>32</v>
      </c>
      <c r="E4" s="133">
        <v>1904</v>
      </c>
      <c r="F4" s="134"/>
      <c r="G4" s="8"/>
      <c r="H4" s="16"/>
      <c r="I4" s="16"/>
      <c r="J4" s="27"/>
      <c r="K4" s="17"/>
      <c r="L4" s="101">
        <f>E4*K4</f>
        <v>0</v>
      </c>
      <c r="M4" s="69"/>
      <c r="N4" s="16"/>
    </row>
    <row r="5" spans="1:14" s="34" customFormat="1" ht="141" customHeight="1" x14ac:dyDescent="0.25">
      <c r="A5" s="117">
        <v>1152</v>
      </c>
      <c r="B5" s="95" t="s">
        <v>30</v>
      </c>
      <c r="C5" s="96" t="s">
        <v>33</v>
      </c>
      <c r="D5" s="96" t="s">
        <v>34</v>
      </c>
      <c r="E5" s="133">
        <v>1904</v>
      </c>
      <c r="F5" s="134"/>
      <c r="G5" s="8"/>
      <c r="H5" s="16"/>
      <c r="I5" s="16"/>
      <c r="J5" s="27"/>
      <c r="K5" s="17"/>
      <c r="L5" s="101">
        <f t="shared" ref="L5:L28" si="0">E5*K5</f>
        <v>0</v>
      </c>
      <c r="M5" s="69"/>
      <c r="N5" s="16"/>
    </row>
    <row r="6" spans="1:14" s="34" customFormat="1" ht="144.75" customHeight="1" x14ac:dyDescent="0.25">
      <c r="A6" s="108">
        <v>1164</v>
      </c>
      <c r="B6" s="98" t="s">
        <v>30</v>
      </c>
      <c r="C6" s="96" t="s">
        <v>35</v>
      </c>
      <c r="D6" s="96" t="s">
        <v>36</v>
      </c>
      <c r="E6" s="87">
        <v>1904</v>
      </c>
      <c r="F6" s="134"/>
      <c r="G6" s="8"/>
      <c r="H6" s="16"/>
      <c r="I6" s="16"/>
      <c r="J6" s="27"/>
      <c r="K6" s="17"/>
      <c r="L6" s="101">
        <f t="shared" si="0"/>
        <v>0</v>
      </c>
      <c r="M6" s="69"/>
      <c r="N6" s="16"/>
    </row>
    <row r="7" spans="1:14" s="34" customFormat="1" ht="130.5" customHeight="1" x14ac:dyDescent="0.25">
      <c r="A7" s="108">
        <v>1165</v>
      </c>
      <c r="B7" s="108" t="s">
        <v>30</v>
      </c>
      <c r="C7" s="110" t="s">
        <v>37</v>
      </c>
      <c r="D7" s="144" t="s">
        <v>38</v>
      </c>
      <c r="E7" s="108">
        <v>1904</v>
      </c>
      <c r="F7" s="134"/>
      <c r="G7" s="8"/>
      <c r="H7" s="16"/>
      <c r="I7" s="16"/>
      <c r="J7" s="27"/>
      <c r="K7" s="17"/>
      <c r="L7" s="101">
        <f t="shared" si="0"/>
        <v>0</v>
      </c>
      <c r="M7" s="69"/>
      <c r="N7" s="16"/>
    </row>
    <row r="8" spans="1:14" s="34" customFormat="1" ht="129.75" customHeight="1" x14ac:dyDescent="0.25">
      <c r="A8" s="108">
        <v>1168</v>
      </c>
      <c r="B8" s="98" t="s">
        <v>30</v>
      </c>
      <c r="C8" s="96" t="s">
        <v>39</v>
      </c>
      <c r="D8" s="96" t="s">
        <v>40</v>
      </c>
      <c r="E8" s="87">
        <v>1904</v>
      </c>
      <c r="F8" s="134"/>
      <c r="G8" s="8"/>
      <c r="H8" s="16"/>
      <c r="I8" s="16"/>
      <c r="J8" s="27"/>
      <c r="K8" s="17"/>
      <c r="L8" s="101">
        <f t="shared" si="0"/>
        <v>0</v>
      </c>
      <c r="M8" s="69"/>
      <c r="N8" s="16"/>
    </row>
    <row r="9" spans="1:14" ht="174" customHeight="1" x14ac:dyDescent="0.2">
      <c r="A9" s="117">
        <v>1170</v>
      </c>
      <c r="B9" s="98" t="s">
        <v>30</v>
      </c>
      <c r="C9" s="99" t="s">
        <v>41</v>
      </c>
      <c r="D9" s="100" t="s">
        <v>42</v>
      </c>
      <c r="E9" s="87">
        <v>1904</v>
      </c>
      <c r="F9" s="88"/>
      <c r="G9" s="10"/>
      <c r="H9" s="10"/>
      <c r="I9" s="11"/>
      <c r="J9" s="11"/>
      <c r="K9" s="17"/>
      <c r="L9" s="101">
        <f t="shared" si="0"/>
        <v>0</v>
      </c>
      <c r="M9" s="86"/>
      <c r="N9" s="16"/>
    </row>
    <row r="10" spans="1:14" ht="141.75" customHeight="1" x14ac:dyDescent="0.2">
      <c r="A10" s="117">
        <v>1178</v>
      </c>
      <c r="B10" s="98"/>
      <c r="C10" s="99" t="s">
        <v>43</v>
      </c>
      <c r="D10" s="100" t="s">
        <v>44</v>
      </c>
      <c r="E10" s="87">
        <v>952</v>
      </c>
      <c r="F10" s="88"/>
      <c r="G10" s="10"/>
      <c r="H10" s="10"/>
      <c r="I10" s="11"/>
      <c r="J10" s="11"/>
      <c r="K10" s="17"/>
      <c r="L10" s="101">
        <f t="shared" si="0"/>
        <v>0</v>
      </c>
      <c r="M10" s="86"/>
      <c r="N10" s="16"/>
    </row>
    <row r="11" spans="1:14" s="113" customFormat="1" ht="114" customHeight="1" x14ac:dyDescent="0.2">
      <c r="A11" s="108">
        <v>1183</v>
      </c>
      <c r="B11" s="108" t="s">
        <v>30</v>
      </c>
      <c r="C11" s="109" t="s">
        <v>45</v>
      </c>
      <c r="D11" s="110" t="s">
        <v>46</v>
      </c>
      <c r="E11" s="87">
        <v>1904</v>
      </c>
      <c r="F11" s="88"/>
      <c r="G11" s="88"/>
      <c r="H11" s="88"/>
      <c r="I11" s="111"/>
      <c r="J11" s="111"/>
      <c r="K11" s="17"/>
      <c r="L11" s="101">
        <f t="shared" si="0"/>
        <v>0</v>
      </c>
      <c r="M11" s="93"/>
      <c r="N11" s="16"/>
    </row>
    <row r="12" spans="1:14" s="113" customFormat="1" ht="162" customHeight="1" x14ac:dyDescent="0.2">
      <c r="A12" s="108">
        <v>1200</v>
      </c>
      <c r="B12" s="108" t="s">
        <v>30</v>
      </c>
      <c r="C12" s="109" t="s">
        <v>47</v>
      </c>
      <c r="D12" s="110" t="s">
        <v>48</v>
      </c>
      <c r="E12" s="87">
        <v>952</v>
      </c>
      <c r="F12" s="88"/>
      <c r="G12" s="88"/>
      <c r="H12" s="88"/>
      <c r="I12" s="111"/>
      <c r="J12" s="111"/>
      <c r="K12" s="17"/>
      <c r="L12" s="101">
        <f t="shared" si="0"/>
        <v>0</v>
      </c>
      <c r="M12" s="93"/>
      <c r="N12" s="16"/>
    </row>
    <row r="13" spans="1:14" s="113" customFormat="1" ht="126" customHeight="1" x14ac:dyDescent="0.2">
      <c r="A13" s="137">
        <v>1223</v>
      </c>
      <c r="B13" s="127" t="s">
        <v>30</v>
      </c>
      <c r="C13" s="138" t="s">
        <v>49</v>
      </c>
      <c r="D13" s="116" t="s">
        <v>50</v>
      </c>
      <c r="E13" s="139">
        <v>200</v>
      </c>
      <c r="F13" s="88"/>
      <c r="G13" s="88"/>
      <c r="H13" s="88"/>
      <c r="I13" s="111"/>
      <c r="J13" s="111"/>
      <c r="K13" s="17"/>
      <c r="L13" s="101">
        <f t="shared" si="0"/>
        <v>0</v>
      </c>
      <c r="M13" s="93"/>
      <c r="N13" s="16"/>
    </row>
    <row r="14" spans="1:14" ht="128.25" customHeight="1" x14ac:dyDescent="0.2">
      <c r="A14" s="108">
        <v>1234</v>
      </c>
      <c r="B14" s="98" t="s">
        <v>30</v>
      </c>
      <c r="C14" s="96" t="s">
        <v>51</v>
      </c>
      <c r="D14" s="96" t="s">
        <v>52</v>
      </c>
      <c r="E14" s="87">
        <v>200</v>
      </c>
      <c r="F14" s="88"/>
      <c r="G14" s="10"/>
      <c r="H14" s="10"/>
      <c r="I14" s="11"/>
      <c r="J14" s="11"/>
      <c r="K14" s="17"/>
      <c r="L14" s="101">
        <f t="shared" si="0"/>
        <v>0</v>
      </c>
      <c r="M14" s="86"/>
      <c r="N14" s="16"/>
    </row>
    <row r="15" spans="1:14" ht="138.75" customHeight="1" x14ac:dyDescent="0.2">
      <c r="A15" s="117">
        <v>1261</v>
      </c>
      <c r="B15" s="128" t="s">
        <v>30</v>
      </c>
      <c r="C15" s="143" t="s">
        <v>53</v>
      </c>
      <c r="D15" s="142" t="s">
        <v>54</v>
      </c>
      <c r="E15" s="133">
        <v>476</v>
      </c>
      <c r="F15" s="88"/>
      <c r="G15" s="10"/>
      <c r="H15" s="10"/>
      <c r="I15" s="11"/>
      <c r="J15" s="11"/>
      <c r="K15" s="17"/>
      <c r="L15" s="101">
        <f t="shared" si="0"/>
        <v>0</v>
      </c>
      <c r="M15" s="86"/>
      <c r="N15" s="16"/>
    </row>
    <row r="16" spans="1:14" s="113" customFormat="1" ht="132" customHeight="1" x14ac:dyDescent="0.2">
      <c r="A16" s="108">
        <v>1282</v>
      </c>
      <c r="B16" s="127" t="s">
        <v>30</v>
      </c>
      <c r="C16" s="110" t="s">
        <v>55</v>
      </c>
      <c r="D16" s="114" t="s">
        <v>56</v>
      </c>
      <c r="E16" s="87">
        <v>1000</v>
      </c>
      <c r="F16" s="88"/>
      <c r="G16" s="88"/>
      <c r="H16" s="88"/>
      <c r="I16" s="111"/>
      <c r="J16" s="111"/>
      <c r="K16" s="17"/>
      <c r="L16" s="101">
        <f t="shared" si="0"/>
        <v>0</v>
      </c>
      <c r="M16" s="93"/>
      <c r="N16" s="16"/>
    </row>
    <row r="17" spans="1:14" s="113" customFormat="1" ht="133.5" customHeight="1" x14ac:dyDescent="0.2">
      <c r="A17" s="108">
        <v>1287</v>
      </c>
      <c r="B17" s="127" t="s">
        <v>30</v>
      </c>
      <c r="C17" s="115" t="s">
        <v>57</v>
      </c>
      <c r="D17" s="116" t="s">
        <v>58</v>
      </c>
      <c r="E17" s="87">
        <v>1000</v>
      </c>
      <c r="F17" s="88"/>
      <c r="G17" s="88"/>
      <c r="H17" s="88"/>
      <c r="I17" s="111"/>
      <c r="J17" s="111"/>
      <c r="K17" s="17"/>
      <c r="L17" s="101">
        <f t="shared" si="0"/>
        <v>0</v>
      </c>
      <c r="M17" s="93"/>
      <c r="N17" s="16"/>
    </row>
    <row r="18" spans="1:14" s="113" customFormat="1" ht="109.5" customHeight="1" x14ac:dyDescent="0.2">
      <c r="A18" s="117">
        <v>1295</v>
      </c>
      <c r="B18" s="108" t="s">
        <v>30</v>
      </c>
      <c r="C18" s="110" t="s">
        <v>59</v>
      </c>
      <c r="D18" s="110" t="s">
        <v>60</v>
      </c>
      <c r="E18" s="87">
        <v>400</v>
      </c>
      <c r="F18" s="88"/>
      <c r="G18" s="88"/>
      <c r="H18" s="118"/>
      <c r="I18" s="118"/>
      <c r="J18" s="111"/>
      <c r="K18" s="17"/>
      <c r="L18" s="101">
        <f t="shared" si="0"/>
        <v>0</v>
      </c>
      <c r="M18" s="93"/>
      <c r="N18" s="16"/>
    </row>
    <row r="19" spans="1:14" s="113" customFormat="1" ht="138.75" customHeight="1" x14ac:dyDescent="0.2">
      <c r="A19" s="117">
        <v>1305</v>
      </c>
      <c r="B19" s="108" t="s">
        <v>30</v>
      </c>
      <c r="C19" s="110" t="s">
        <v>61</v>
      </c>
      <c r="D19" s="110" t="s">
        <v>62</v>
      </c>
      <c r="E19" s="87">
        <v>476</v>
      </c>
      <c r="F19" s="88"/>
      <c r="G19" s="88"/>
      <c r="H19" s="118"/>
      <c r="I19" s="118"/>
      <c r="J19" s="111"/>
      <c r="K19" s="17"/>
      <c r="L19" s="101">
        <f t="shared" si="0"/>
        <v>0</v>
      </c>
      <c r="M19" s="93"/>
      <c r="N19" s="16"/>
    </row>
    <row r="20" spans="1:14" ht="159.75" customHeight="1" x14ac:dyDescent="0.2">
      <c r="A20" s="117">
        <v>1443</v>
      </c>
      <c r="B20" s="108" t="s">
        <v>30</v>
      </c>
      <c r="C20" s="110" t="s">
        <v>63</v>
      </c>
      <c r="D20" s="110" t="s">
        <v>64</v>
      </c>
      <c r="E20" s="87">
        <v>1904</v>
      </c>
      <c r="F20" s="88"/>
      <c r="G20" s="10"/>
      <c r="H20" s="10"/>
      <c r="I20" s="85"/>
      <c r="J20" s="11"/>
      <c r="K20" s="17"/>
      <c r="L20" s="101">
        <f t="shared" si="0"/>
        <v>0</v>
      </c>
      <c r="M20" s="86"/>
      <c r="N20" s="16"/>
    </row>
    <row r="21" spans="1:14" ht="121.5" customHeight="1" x14ac:dyDescent="0.2">
      <c r="A21" s="117">
        <v>1447</v>
      </c>
      <c r="B21" s="108" t="s">
        <v>30</v>
      </c>
      <c r="C21" s="110" t="s">
        <v>65</v>
      </c>
      <c r="D21" s="110" t="s">
        <v>66</v>
      </c>
      <c r="E21" s="87">
        <v>476</v>
      </c>
      <c r="F21" s="88"/>
      <c r="G21" s="10"/>
      <c r="H21" s="10"/>
      <c r="I21" s="85"/>
      <c r="J21" s="11"/>
      <c r="K21" s="17"/>
      <c r="L21" s="101">
        <f t="shared" si="0"/>
        <v>0</v>
      </c>
      <c r="M21" s="86"/>
      <c r="N21" s="16"/>
    </row>
    <row r="22" spans="1:14" ht="186.75" customHeight="1" x14ac:dyDescent="0.2">
      <c r="A22" s="117">
        <v>1569</v>
      </c>
      <c r="B22" s="128" t="s">
        <v>30</v>
      </c>
      <c r="C22" s="141" t="s">
        <v>67</v>
      </c>
      <c r="D22" s="142" t="s">
        <v>68</v>
      </c>
      <c r="E22" s="133">
        <v>2856</v>
      </c>
      <c r="F22" s="93"/>
      <c r="G22" s="86"/>
      <c r="H22" s="86"/>
      <c r="I22" s="86"/>
      <c r="J22" s="86"/>
      <c r="K22" s="17"/>
      <c r="L22" s="101">
        <f t="shared" si="0"/>
        <v>0</v>
      </c>
      <c r="M22" s="86"/>
      <c r="N22" s="16"/>
    </row>
    <row r="23" spans="1:14" ht="126" customHeight="1" x14ac:dyDescent="0.2">
      <c r="A23" s="123">
        <v>1905</v>
      </c>
      <c r="B23" s="123" t="s">
        <v>30</v>
      </c>
      <c r="C23" s="96" t="s">
        <v>69</v>
      </c>
      <c r="D23" s="124" t="s">
        <v>70</v>
      </c>
      <c r="E23" s="125">
        <v>1904</v>
      </c>
      <c r="F23" s="93"/>
      <c r="G23" s="86"/>
      <c r="H23" s="86"/>
      <c r="I23" s="86"/>
      <c r="J23" s="86"/>
      <c r="K23" s="17"/>
      <c r="L23" s="101">
        <f t="shared" si="0"/>
        <v>0</v>
      </c>
      <c r="M23" s="86"/>
      <c r="N23" s="16"/>
    </row>
    <row r="24" spans="1:14" ht="177.75" customHeight="1" x14ac:dyDescent="0.2">
      <c r="A24" s="123">
        <v>1906</v>
      </c>
      <c r="B24" s="123" t="s">
        <v>30</v>
      </c>
      <c r="C24" s="96" t="s">
        <v>71</v>
      </c>
      <c r="D24" s="124" t="s">
        <v>72</v>
      </c>
      <c r="E24" s="125">
        <v>952</v>
      </c>
      <c r="F24" s="93"/>
      <c r="G24" s="86"/>
      <c r="H24" s="86"/>
      <c r="I24" s="86"/>
      <c r="J24" s="86"/>
      <c r="K24" s="17"/>
      <c r="L24" s="101">
        <f t="shared" si="0"/>
        <v>0</v>
      </c>
      <c r="M24" s="86"/>
      <c r="N24" s="16"/>
    </row>
    <row r="25" spans="1:14" ht="159" customHeight="1" x14ac:dyDescent="0.2">
      <c r="A25" s="98">
        <v>1909</v>
      </c>
      <c r="B25" s="98" t="s">
        <v>30</v>
      </c>
      <c r="C25" s="135" t="s">
        <v>73</v>
      </c>
      <c r="D25" s="96" t="s">
        <v>74</v>
      </c>
      <c r="E25" s="136">
        <v>952</v>
      </c>
      <c r="F25" s="93"/>
      <c r="G25" s="86"/>
      <c r="H25" s="86"/>
      <c r="I25" s="86"/>
      <c r="J25" s="86"/>
      <c r="K25" s="17"/>
      <c r="L25" s="101">
        <f t="shared" si="0"/>
        <v>0</v>
      </c>
      <c r="M25" s="86"/>
      <c r="N25" s="16"/>
    </row>
    <row r="26" spans="1:14" ht="151.5" customHeight="1" x14ac:dyDescent="0.2">
      <c r="A26" s="98">
        <v>1917</v>
      </c>
      <c r="B26" s="98" t="s">
        <v>30</v>
      </c>
      <c r="C26" s="140" t="s">
        <v>75</v>
      </c>
      <c r="D26" s="116" t="s">
        <v>76</v>
      </c>
      <c r="E26" s="136">
        <v>952</v>
      </c>
      <c r="F26" s="93"/>
      <c r="G26" s="86"/>
      <c r="H26" s="86"/>
      <c r="I26" s="86"/>
      <c r="J26" s="86"/>
      <c r="K26" s="17"/>
      <c r="L26" s="101">
        <f t="shared" si="0"/>
        <v>0</v>
      </c>
      <c r="M26" s="86"/>
      <c r="N26" s="16"/>
    </row>
    <row r="27" spans="1:14" ht="166.5" customHeight="1" x14ac:dyDescent="0.2">
      <c r="A27" s="98">
        <v>1922</v>
      </c>
      <c r="B27" s="98" t="s">
        <v>30</v>
      </c>
      <c r="C27" s="135" t="s">
        <v>77</v>
      </c>
      <c r="D27" s="96" t="s">
        <v>78</v>
      </c>
      <c r="E27" s="136">
        <v>952</v>
      </c>
      <c r="F27" s="93"/>
      <c r="G27" s="86"/>
      <c r="H27" s="86"/>
      <c r="I27" s="86"/>
      <c r="J27" s="86"/>
      <c r="K27" s="17"/>
      <c r="L27" s="101">
        <f t="shared" si="0"/>
        <v>0</v>
      </c>
      <c r="M27" s="86"/>
      <c r="N27" s="16"/>
    </row>
    <row r="28" spans="1:14" ht="145.5" customHeight="1" x14ac:dyDescent="0.2">
      <c r="A28" s="120">
        <v>2338</v>
      </c>
      <c r="B28" s="128" t="s">
        <v>30</v>
      </c>
      <c r="C28" s="110" t="s">
        <v>79</v>
      </c>
      <c r="D28" s="110" t="s">
        <v>76</v>
      </c>
      <c r="E28" s="136">
        <v>500</v>
      </c>
      <c r="F28" s="93"/>
      <c r="G28" s="86"/>
      <c r="H28" s="86"/>
      <c r="I28" s="86"/>
      <c r="J28" s="86"/>
      <c r="K28" s="17"/>
      <c r="L28" s="101">
        <f t="shared" si="0"/>
        <v>0</v>
      </c>
      <c r="M28" s="86"/>
      <c r="N28" s="16"/>
    </row>
  </sheetData>
  <phoneticPr fontId="21" type="noConversion"/>
  <conditionalFormatting sqref="F18:F19">
    <cfRule type="colorScale" priority="16">
      <colorScale>
        <cfvo type="min"/>
        <cfvo type="max"/>
        <color rgb="FFFF7128"/>
        <color rgb="FFFFEF9C"/>
      </colorScale>
    </cfRule>
  </conditionalFormatting>
  <conditionalFormatting sqref="F9:G10">
    <cfRule type="colorScale" priority="12">
      <colorScale>
        <cfvo type="min"/>
        <cfvo type="max"/>
        <color rgb="FFFF7128"/>
        <color rgb="FFFFEF9C"/>
      </colorScale>
    </cfRule>
  </conditionalFormatting>
  <conditionalFormatting sqref="F11:G13">
    <cfRule type="colorScale" priority="342">
      <colorScale>
        <cfvo type="min"/>
        <cfvo type="max"/>
        <color rgb="FFFF7128"/>
        <color rgb="FFFFEF9C"/>
      </colorScale>
    </cfRule>
  </conditionalFormatting>
  <conditionalFormatting sqref="F14:G15">
    <cfRule type="colorScale" priority="21">
      <colorScale>
        <cfvo type="min"/>
        <cfvo type="max"/>
        <color rgb="FFFF7128"/>
        <color rgb="FFFFEF9C"/>
      </colorScale>
    </cfRule>
  </conditionalFormatting>
  <conditionalFormatting sqref="F16:G17">
    <cfRule type="colorScale" priority="19">
      <colorScale>
        <cfvo type="min"/>
        <cfvo type="max"/>
        <color rgb="FFFF7128"/>
        <color rgb="FFFFEF9C"/>
      </colorScale>
    </cfRule>
  </conditionalFormatting>
  <conditionalFormatting sqref="F20:G21">
    <cfRule type="colorScale" priority="336">
      <colorScale>
        <cfvo type="min"/>
        <cfvo type="max"/>
        <color rgb="FFFF7128"/>
        <color rgb="FFFFEF9C"/>
      </colorScale>
    </cfRule>
  </conditionalFormatting>
  <conditionalFormatting sqref="G3">
    <cfRule type="colorScale" priority="330">
      <colorScale>
        <cfvo type="min"/>
        <cfvo type="max"/>
        <color rgb="FFFF7128"/>
        <color rgb="FFFFEF9C"/>
      </colorScale>
    </cfRule>
  </conditionalFormatting>
  <conditionalFormatting sqref="G4:G5">
    <cfRule type="colorScale" priority="344">
      <colorScale>
        <cfvo type="min"/>
        <cfvo type="max"/>
        <color rgb="FFFF7128"/>
        <color rgb="FFFFEF9C"/>
      </colorScale>
    </cfRule>
  </conditionalFormatting>
  <conditionalFormatting sqref="G6:G8">
    <cfRule type="colorScale" priority="341">
      <colorScale>
        <cfvo type="min"/>
        <cfvo type="max"/>
        <color rgb="FFFF7128"/>
        <color rgb="FFFFEF9C"/>
      </colorScale>
    </cfRule>
  </conditionalFormatting>
  <conditionalFormatting sqref="G18:G19">
    <cfRule type="colorScale" priority="17">
      <colorScale>
        <cfvo type="min"/>
        <cfvo type="max"/>
        <color rgb="FFFF7128"/>
        <color rgb="FFFFEF9C"/>
      </colorScale>
    </cfRule>
  </conditionalFormatting>
  <conditionalFormatting sqref="L3">
    <cfRule type="colorScale" priority="328">
      <colorScale>
        <cfvo type="min"/>
        <cfvo type="max"/>
        <color rgb="FFFF7128"/>
        <color rgb="FFFFEF9C"/>
      </colorScale>
    </cfRule>
  </conditionalFormatting>
  <conditionalFormatting sqref="L4:L28">
    <cfRule type="colorScale" priority="350">
      <colorScale>
        <cfvo type="min"/>
        <cfvo type="max"/>
        <color rgb="FFFF7128"/>
        <color rgb="FFFFEF9C"/>
      </colorScale>
    </cfRule>
  </conditionalFormatting>
  <printOptions verticalCentered="1" headings="1" gridLines="1"/>
  <pageMargins left="0.25" right="0.25" top="0.75" bottom="0.75" header="0.3" footer="0.3"/>
  <pageSetup paperSize="5" scale="55" orientation="landscape" r:id="rId1"/>
  <headerFooter alignWithMargins="0">
    <oddHeader>&amp;C&amp;"Arial,Bold"&amp;16Memphis Shelby County Schools (MSCS) 
Division of Nutrition Services
2024 - 2025 Canned and Pouch Bid
July 31, 2024 - December 20, 2025</oddHead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CFD3-939E-4FC6-B209-D88F7818F218}">
  <sheetPr codeName="Sheet2"/>
  <dimension ref="A1:M8"/>
  <sheetViews>
    <sheetView topLeftCell="A3" workbookViewId="0">
      <selection activeCell="L4" sqref="L4"/>
    </sheetView>
  </sheetViews>
  <sheetFormatPr defaultRowHeight="12.75" x14ac:dyDescent="0.2"/>
  <cols>
    <col min="1" max="1" width="16.7109375" customWidth="1"/>
    <col min="2" max="2" width="17.28515625" customWidth="1"/>
    <col min="3" max="3" width="32.42578125" customWidth="1"/>
    <col min="4" max="4" width="30" customWidth="1"/>
    <col min="5" max="5" width="24.42578125" customWidth="1"/>
    <col min="6" max="7" width="17.5703125" customWidth="1"/>
    <col min="8" max="8" width="19.7109375" customWidth="1"/>
    <col min="9" max="9" width="18.5703125" customWidth="1"/>
    <col min="10" max="10" width="18.7109375" customWidth="1"/>
    <col min="11" max="11" width="14.85546875" customWidth="1"/>
    <col min="12" max="12" width="17.5703125" customWidth="1"/>
    <col min="13" max="13" width="20.28515625" customWidth="1"/>
  </cols>
  <sheetData>
    <row r="1" spans="1:13" ht="60.7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12" t="s">
        <v>80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81" t="s">
        <v>10</v>
      </c>
      <c r="L1" s="82" t="s">
        <v>11</v>
      </c>
      <c r="M1" s="90" t="s">
        <v>12</v>
      </c>
    </row>
    <row r="2" spans="1:13" x14ac:dyDescent="0.2">
      <c r="A2" s="6" t="s">
        <v>13</v>
      </c>
      <c r="B2" s="6" t="s">
        <v>14</v>
      </c>
      <c r="C2" s="6" t="s">
        <v>15</v>
      </c>
      <c r="D2" s="6" t="s">
        <v>16</v>
      </c>
      <c r="E2" s="6" t="s">
        <v>17</v>
      </c>
      <c r="F2" s="35" t="s">
        <v>18</v>
      </c>
      <c r="G2" s="35" t="s">
        <v>19</v>
      </c>
      <c r="H2" s="35" t="s">
        <v>20</v>
      </c>
      <c r="I2" s="35" t="s">
        <v>21</v>
      </c>
      <c r="J2" s="35" t="s">
        <v>22</v>
      </c>
      <c r="K2" s="83" t="s">
        <v>23</v>
      </c>
      <c r="L2" s="102" t="s">
        <v>24</v>
      </c>
      <c r="M2" s="107" t="s">
        <v>25</v>
      </c>
    </row>
    <row r="3" spans="1:13" ht="171.75" customHeight="1" x14ac:dyDescent="0.25">
      <c r="A3" s="7"/>
      <c r="B3" s="7"/>
      <c r="C3" s="103" t="s">
        <v>26</v>
      </c>
      <c r="D3" s="104" t="s">
        <v>27</v>
      </c>
      <c r="E3" s="105" t="s">
        <v>81</v>
      </c>
      <c r="F3" s="106" t="s">
        <v>29</v>
      </c>
      <c r="G3" s="8"/>
      <c r="H3" s="16"/>
      <c r="I3" s="16"/>
      <c r="J3" s="27"/>
      <c r="K3" s="17"/>
      <c r="L3" s="9"/>
      <c r="M3" s="69"/>
    </row>
    <row r="4" spans="1:13" s="126" customFormat="1" ht="108.75" customHeight="1" x14ac:dyDescent="0.2">
      <c r="A4" s="108">
        <v>1183</v>
      </c>
      <c r="B4" s="108" t="s">
        <v>30</v>
      </c>
      <c r="C4" s="109" t="s">
        <v>82</v>
      </c>
      <c r="D4" s="110" t="s">
        <v>83</v>
      </c>
      <c r="E4" s="87">
        <v>912</v>
      </c>
      <c r="F4" s="88"/>
      <c r="G4" s="88"/>
      <c r="H4" s="88"/>
      <c r="I4" s="111"/>
      <c r="J4" s="111"/>
      <c r="K4" s="112"/>
      <c r="L4" s="101">
        <f>E4*K4</f>
        <v>0</v>
      </c>
      <c r="M4" s="93"/>
    </row>
    <row r="5" spans="1:13" s="126" customFormat="1" ht="126" customHeight="1" x14ac:dyDescent="0.2">
      <c r="A5" s="108">
        <v>1282</v>
      </c>
      <c r="B5" s="127" t="s">
        <v>30</v>
      </c>
      <c r="C5" s="110" t="s">
        <v>84</v>
      </c>
      <c r="D5" s="114" t="s">
        <v>85</v>
      </c>
      <c r="E5" s="87">
        <v>1200</v>
      </c>
      <c r="F5" s="88"/>
      <c r="G5" s="88"/>
      <c r="H5" s="88"/>
      <c r="I5" s="111"/>
      <c r="J5" s="111"/>
      <c r="K5" s="112"/>
      <c r="L5" s="101">
        <f>E5*K5</f>
        <v>0</v>
      </c>
      <c r="M5" s="93"/>
    </row>
    <row r="6" spans="1:13" s="126" customFormat="1" ht="139.5" customHeight="1" x14ac:dyDescent="0.2">
      <c r="A6" s="108">
        <v>1287</v>
      </c>
      <c r="B6" s="127" t="s">
        <v>30</v>
      </c>
      <c r="C6" s="115" t="s">
        <v>86</v>
      </c>
      <c r="D6" s="116" t="s">
        <v>87</v>
      </c>
      <c r="E6" s="87">
        <v>3000</v>
      </c>
      <c r="F6" s="88"/>
      <c r="G6" s="88"/>
      <c r="H6" s="88"/>
      <c r="I6" s="111"/>
      <c r="J6" s="111"/>
      <c r="K6" s="112"/>
      <c r="L6" s="101">
        <f>E6*K6</f>
        <v>0</v>
      </c>
      <c r="M6" s="93"/>
    </row>
    <row r="7" spans="1:13" s="126" customFormat="1" ht="96" customHeight="1" x14ac:dyDescent="0.2">
      <c r="A7" s="117">
        <v>1295</v>
      </c>
      <c r="B7" s="108" t="s">
        <v>30</v>
      </c>
      <c r="C7" s="110" t="s">
        <v>88</v>
      </c>
      <c r="D7" s="110" t="s">
        <v>89</v>
      </c>
      <c r="E7" s="87">
        <v>400</v>
      </c>
      <c r="F7" s="88"/>
      <c r="G7" s="88"/>
      <c r="H7" s="118"/>
      <c r="I7" s="118"/>
      <c r="J7" s="111"/>
      <c r="K7" s="119"/>
      <c r="L7" s="101">
        <f>E7*K7</f>
        <v>0</v>
      </c>
      <c r="M7" s="93"/>
    </row>
    <row r="8" spans="1:13" s="126" customFormat="1" ht="119.25" customHeight="1" x14ac:dyDescent="0.2">
      <c r="A8" s="120">
        <v>1917</v>
      </c>
      <c r="B8" s="128" t="s">
        <v>30</v>
      </c>
      <c r="C8" s="109" t="s">
        <v>90</v>
      </c>
      <c r="D8" s="129" t="s">
        <v>91</v>
      </c>
      <c r="E8" s="130">
        <v>600</v>
      </c>
      <c r="F8" s="89"/>
      <c r="G8" s="89"/>
      <c r="H8" s="89"/>
      <c r="I8" s="93"/>
      <c r="J8" s="93"/>
      <c r="K8" s="121"/>
      <c r="L8" s="101">
        <f>E8*K8</f>
        <v>0</v>
      </c>
      <c r="M8" s="122"/>
    </row>
  </sheetData>
  <conditionalFormatting sqref="F7">
    <cfRule type="colorScale" priority="10">
      <colorScale>
        <cfvo type="min"/>
        <cfvo type="max"/>
        <color rgb="FFFF7128"/>
        <color rgb="FFFFEF9C"/>
      </colorScale>
    </cfRule>
  </conditionalFormatting>
  <conditionalFormatting sqref="F4:G4">
    <cfRule type="colorScale" priority="21">
      <colorScale>
        <cfvo type="min"/>
        <cfvo type="max"/>
        <color rgb="FFFF7128"/>
        <color rgb="FFFFEF9C"/>
      </colorScale>
    </cfRule>
  </conditionalFormatting>
  <conditionalFormatting sqref="F5:G6">
    <cfRule type="colorScale" priority="12">
      <colorScale>
        <cfvo type="min"/>
        <cfvo type="max"/>
        <color rgb="FFFF7128"/>
        <color rgb="FFFFEF9C"/>
      </colorScale>
    </cfRule>
  </conditionalFormatting>
  <conditionalFormatting sqref="G3">
    <cfRule type="colorScale" priority="18">
      <colorScale>
        <cfvo type="min"/>
        <cfvo type="max"/>
        <color rgb="FFFF7128"/>
        <color rgb="FFFFEF9C"/>
      </colorScale>
    </cfRule>
  </conditionalFormatting>
  <conditionalFormatting sqref="G7">
    <cfRule type="colorScale" priority="11">
      <colorScale>
        <cfvo type="min"/>
        <cfvo type="max"/>
        <color rgb="FFFF7128"/>
        <color rgb="FFFFEF9C"/>
      </colorScale>
    </cfRule>
  </conditionalFormatting>
  <conditionalFormatting sqref="L3">
    <cfRule type="colorScale" priority="17">
      <colorScale>
        <cfvo type="min"/>
        <cfvo type="max"/>
        <color rgb="FFFF7128"/>
        <color rgb="FFFFEF9C"/>
      </colorScale>
    </cfRule>
  </conditionalFormatting>
  <conditionalFormatting sqref="L4">
    <cfRule type="colorScale" priority="22">
      <colorScale>
        <cfvo type="min"/>
        <cfvo type="max"/>
        <color rgb="FFFF7128"/>
        <color rgb="FFFFEF9C"/>
      </colorScale>
    </cfRule>
  </conditionalFormatting>
  <conditionalFormatting sqref="L5:L7">
    <cfRule type="colorScale" priority="13">
      <colorScale>
        <cfvo type="min"/>
        <cfvo type="max"/>
        <color rgb="FFFF7128"/>
        <color rgb="FFFFEF9C"/>
      </colorScale>
    </cfRule>
  </conditionalFormatting>
  <conditionalFormatting sqref="L8">
    <cfRule type="colorScale" priority="1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5" scale="55" orientation="landscape" r:id="rId1"/>
  <headerFooter>
    <oddHeader>&amp;C&amp;"Arial,Bold"&amp;16Memphis Shelby County Schools (MSCS)
2022 - 2023 Canned and Pouch Bid II
January 1- June 30, 2023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65DA-FF9B-4EC9-B35E-9F30D6B780C0}">
  <sheetPr codeName="Sheet3">
    <pageSetUpPr fitToPage="1"/>
  </sheetPr>
  <dimension ref="A1:N13"/>
  <sheetViews>
    <sheetView zoomScale="77" zoomScaleNormal="77" workbookViewId="0">
      <selection activeCell="E12" sqref="A12:E12"/>
    </sheetView>
  </sheetViews>
  <sheetFormatPr defaultColWidth="8" defaultRowHeight="15" customHeight="1" x14ac:dyDescent="0.2"/>
  <cols>
    <col min="1" max="1" width="12.85546875" style="1" customWidth="1"/>
    <col min="2" max="2" width="15.5703125" customWidth="1"/>
    <col min="3" max="3" width="56" customWidth="1"/>
    <col min="4" max="4" width="47" customWidth="1"/>
    <col min="5" max="5" width="35.28515625" style="37" customWidth="1"/>
    <col min="6" max="6" width="18.85546875" style="36" customWidth="1"/>
    <col min="7" max="7" width="15.5703125" style="36" customWidth="1"/>
    <col min="8" max="8" width="20.7109375" style="36" customWidth="1"/>
    <col min="9" max="9" width="22" style="36" customWidth="1"/>
    <col min="10" max="10" width="15" style="36" customWidth="1"/>
    <col min="11" max="11" width="24.140625" style="36" customWidth="1"/>
    <col min="12" max="12" width="16.7109375" style="36" customWidth="1"/>
    <col min="13" max="13" width="21.85546875" style="38" customWidth="1"/>
    <col min="14" max="14" width="15.5703125" style="36" customWidth="1"/>
    <col min="15" max="16384" width="8" style="36"/>
  </cols>
  <sheetData>
    <row r="1" spans="1:14" s="34" customFormat="1" ht="67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12" t="s">
        <v>92</v>
      </c>
      <c r="F1" s="33" t="s">
        <v>5</v>
      </c>
      <c r="G1" s="33" t="s">
        <v>93</v>
      </c>
      <c r="H1" s="33" t="s">
        <v>94</v>
      </c>
      <c r="I1" s="33" t="s">
        <v>95</v>
      </c>
      <c r="J1" s="33" t="s">
        <v>96</v>
      </c>
      <c r="K1" s="33" t="s">
        <v>9</v>
      </c>
      <c r="L1" s="33" t="s">
        <v>10</v>
      </c>
      <c r="M1" s="13" t="s">
        <v>11</v>
      </c>
      <c r="N1" s="145" t="s">
        <v>97</v>
      </c>
    </row>
    <row r="2" spans="1:14" s="34" customFormat="1" ht="21" customHeight="1" x14ac:dyDescent="0.25">
      <c r="A2" s="6" t="s">
        <v>13</v>
      </c>
      <c r="B2" s="6" t="s">
        <v>14</v>
      </c>
      <c r="C2" s="6" t="s">
        <v>15</v>
      </c>
      <c r="D2" s="6" t="s">
        <v>16</v>
      </c>
      <c r="E2" s="5" t="s">
        <v>17</v>
      </c>
      <c r="F2" s="35" t="s">
        <v>18</v>
      </c>
      <c r="G2" s="35" t="s">
        <v>19</v>
      </c>
      <c r="H2" s="35" t="s">
        <v>20</v>
      </c>
      <c r="I2" s="35" t="s">
        <v>21</v>
      </c>
      <c r="J2" s="35" t="s">
        <v>22</v>
      </c>
      <c r="K2" s="35" t="s">
        <v>23</v>
      </c>
      <c r="L2" s="35" t="s">
        <v>24</v>
      </c>
      <c r="M2" s="14" t="s">
        <v>25</v>
      </c>
      <c r="N2" s="145"/>
    </row>
    <row r="3" spans="1:14" s="34" customFormat="1" ht="156" customHeight="1" x14ac:dyDescent="0.25">
      <c r="A3" s="7"/>
      <c r="B3" s="7"/>
      <c r="C3" s="15" t="s">
        <v>26</v>
      </c>
      <c r="D3" s="28" t="s">
        <v>27</v>
      </c>
      <c r="E3" s="79" t="s">
        <v>98</v>
      </c>
      <c r="F3" s="80" t="s">
        <v>29</v>
      </c>
      <c r="G3" s="8"/>
      <c r="H3" s="16"/>
      <c r="I3" s="16"/>
      <c r="J3" s="16"/>
      <c r="K3" s="27"/>
      <c r="L3" s="17"/>
      <c r="M3" s="9"/>
      <c r="N3" s="69"/>
    </row>
    <row r="4" spans="1:14" ht="76.5" customHeight="1" x14ac:dyDescent="0.25">
      <c r="F4" s="10" t="s">
        <v>99</v>
      </c>
      <c r="G4" s="10" t="s">
        <v>100</v>
      </c>
      <c r="H4" s="10" t="s">
        <v>101</v>
      </c>
      <c r="I4" s="11" t="s">
        <v>102</v>
      </c>
      <c r="J4" s="11">
        <v>53305</v>
      </c>
      <c r="K4" s="11" t="s">
        <v>103</v>
      </c>
      <c r="L4" s="31">
        <v>28.9</v>
      </c>
      <c r="M4" s="71" t="e">
        <f>(L4*'2023-2024 SY Can-Pouch Bid I '!#REF!)</f>
        <v>#REF!</v>
      </c>
      <c r="N4" s="70" t="s">
        <v>97</v>
      </c>
    </row>
    <row r="5" spans="1:14" ht="79.5" customHeight="1" x14ac:dyDescent="0.25">
      <c r="A5" s="46">
        <v>1160</v>
      </c>
      <c r="B5" s="46" t="s">
        <v>30</v>
      </c>
      <c r="C5" s="47" t="s">
        <v>104</v>
      </c>
      <c r="D5" s="47" t="s">
        <v>105</v>
      </c>
      <c r="E5" s="48">
        <v>4760</v>
      </c>
      <c r="F5" s="49" t="s">
        <v>99</v>
      </c>
      <c r="G5" s="49" t="s">
        <v>100</v>
      </c>
      <c r="H5" s="49" t="s">
        <v>101</v>
      </c>
      <c r="I5" s="50" t="s">
        <v>106</v>
      </c>
      <c r="J5" s="50">
        <v>55020</v>
      </c>
      <c r="K5" s="50" t="s">
        <v>103</v>
      </c>
      <c r="L5" s="51">
        <v>21.88</v>
      </c>
      <c r="M5" s="72">
        <f>(L5*E5)</f>
        <v>104148.79999999999</v>
      </c>
      <c r="N5" s="70" t="s">
        <v>97</v>
      </c>
    </row>
    <row r="6" spans="1:14" ht="64.5" customHeight="1" x14ac:dyDescent="0.25">
      <c r="F6" s="52" t="s">
        <v>107</v>
      </c>
      <c r="G6" s="52" t="s">
        <v>108</v>
      </c>
      <c r="H6" s="53" t="s">
        <v>109</v>
      </c>
      <c r="I6" s="54" t="s">
        <v>110</v>
      </c>
      <c r="J6" s="54" t="s">
        <v>110</v>
      </c>
      <c r="K6" s="55" t="s">
        <v>111</v>
      </c>
      <c r="L6" s="56">
        <v>28.4</v>
      </c>
      <c r="M6" s="73" t="e">
        <f>(L6*'2023-2024 SY Can-Pouch Bid I '!#REF!)</f>
        <v>#REF!</v>
      </c>
      <c r="N6" s="70" t="s">
        <v>97</v>
      </c>
    </row>
    <row r="7" spans="1:14" ht="64.5" customHeight="1" x14ac:dyDescent="0.25">
      <c r="F7" s="10" t="s">
        <v>99</v>
      </c>
      <c r="G7" s="10" t="s">
        <v>100</v>
      </c>
      <c r="H7" s="10" t="s">
        <v>112</v>
      </c>
      <c r="I7" s="10" t="s">
        <v>113</v>
      </c>
      <c r="J7" s="10">
        <v>57710</v>
      </c>
      <c r="K7" s="10" t="s">
        <v>103</v>
      </c>
      <c r="L7" s="31">
        <v>24.88</v>
      </c>
      <c r="M7" s="73">
        <f>(L7*'2023-2024 SY Can-Pouch Bid I '!E4)</f>
        <v>47371.519999999997</v>
      </c>
      <c r="N7" s="70" t="s">
        <v>97</v>
      </c>
    </row>
    <row r="8" spans="1:14" ht="68.25" customHeight="1" x14ac:dyDescent="0.25">
      <c r="A8" s="43">
        <v>1183</v>
      </c>
      <c r="B8" s="43" t="s">
        <v>30</v>
      </c>
      <c r="C8" s="57" t="s">
        <v>114</v>
      </c>
      <c r="D8" s="78" t="s">
        <v>115</v>
      </c>
      <c r="E8" s="44">
        <v>4760</v>
      </c>
      <c r="F8" s="45" t="s">
        <v>116</v>
      </c>
      <c r="G8" s="45" t="s">
        <v>117</v>
      </c>
      <c r="H8" s="58" t="s">
        <v>118</v>
      </c>
      <c r="I8" s="58">
        <v>21213</v>
      </c>
      <c r="J8" s="58">
        <v>22345</v>
      </c>
      <c r="K8" s="58" t="s">
        <v>103</v>
      </c>
      <c r="L8" s="59">
        <v>18.14</v>
      </c>
      <c r="M8" s="74">
        <f>(L8*E8)</f>
        <v>86346.400000000009</v>
      </c>
      <c r="N8" s="70" t="s">
        <v>97</v>
      </c>
    </row>
    <row r="9" spans="1:14" ht="58.5" customHeight="1" x14ac:dyDescent="0.25">
      <c r="F9" s="10" t="s">
        <v>99</v>
      </c>
      <c r="G9" s="10" t="s">
        <v>100</v>
      </c>
      <c r="H9" s="10" t="s">
        <v>119</v>
      </c>
      <c r="I9" s="10" t="s">
        <v>120</v>
      </c>
      <c r="J9" s="10">
        <v>665</v>
      </c>
      <c r="K9" s="10" t="s">
        <v>103</v>
      </c>
      <c r="L9" s="31">
        <v>22.88</v>
      </c>
      <c r="M9" s="72" t="e">
        <f>(L9*'2023-2024 SY Can-Pouch Bid I '!#REF!)</f>
        <v>#REF!</v>
      </c>
      <c r="N9" s="70" t="s">
        <v>97</v>
      </c>
    </row>
    <row r="10" spans="1:14" ht="72" customHeight="1" x14ac:dyDescent="0.25">
      <c r="F10" s="60" t="s">
        <v>116</v>
      </c>
      <c r="G10" s="60" t="s">
        <v>117</v>
      </c>
      <c r="H10" s="61" t="s">
        <v>121</v>
      </c>
      <c r="I10" s="61" t="s">
        <v>122</v>
      </c>
      <c r="J10" s="61">
        <v>76209</v>
      </c>
      <c r="K10" s="61" t="s">
        <v>103</v>
      </c>
      <c r="L10" s="62">
        <v>16.54</v>
      </c>
      <c r="M10" s="75">
        <f>(L10*'2023-2024 SY Can-Pouch Bid I '!E20)</f>
        <v>31492.16</v>
      </c>
      <c r="N10" s="70" t="s">
        <v>97</v>
      </c>
    </row>
    <row r="11" spans="1:14" ht="71.25" customHeight="1" x14ac:dyDescent="0.25">
      <c r="F11" s="68" t="s">
        <v>99</v>
      </c>
      <c r="G11" s="68" t="s">
        <v>100</v>
      </c>
      <c r="H11" s="68" t="s">
        <v>123</v>
      </c>
      <c r="I11" s="68">
        <v>8213</v>
      </c>
      <c r="J11" s="68">
        <v>8213</v>
      </c>
      <c r="K11" s="68" t="s">
        <v>103</v>
      </c>
      <c r="L11" s="67">
        <v>22.28</v>
      </c>
      <c r="M11" s="72" t="e">
        <f>(L11*'2023-2024 SY Can-Pouch Bid I '!#REF!)</f>
        <v>#REF!</v>
      </c>
      <c r="N11" s="70" t="s">
        <v>97</v>
      </c>
    </row>
    <row r="12" spans="1:14" ht="91.5" customHeight="1" x14ac:dyDescent="0.25">
      <c r="F12" s="63" t="s">
        <v>124</v>
      </c>
      <c r="G12" s="63" t="s">
        <v>125</v>
      </c>
      <c r="H12" s="63" t="s">
        <v>126</v>
      </c>
      <c r="I12" s="63">
        <v>1585</v>
      </c>
      <c r="J12" s="63" t="s">
        <v>127</v>
      </c>
      <c r="K12" s="63" t="s">
        <v>103</v>
      </c>
      <c r="L12" s="64">
        <v>35.89</v>
      </c>
      <c r="M12" s="76" t="e">
        <f>(L12*'2023-2024 SY Can-Pouch Bid I '!#REF!)</f>
        <v>#REF!</v>
      </c>
      <c r="N12" s="70" t="s">
        <v>97</v>
      </c>
    </row>
    <row r="13" spans="1:14" ht="15" customHeight="1" x14ac:dyDescent="0.2">
      <c r="M13" s="77"/>
    </row>
  </sheetData>
  <sheetProtection selectLockedCells="1"/>
  <mergeCells count="1">
    <mergeCell ref="N1:N2"/>
  </mergeCells>
  <conditionalFormatting sqref="F4:G4">
    <cfRule type="colorScale" priority="17">
      <colorScale>
        <cfvo type="min"/>
        <cfvo type="max"/>
        <color rgb="FFFF7128"/>
        <color rgb="FFFFEF9C"/>
      </colorScale>
    </cfRule>
  </conditionalFormatting>
  <conditionalFormatting sqref="F5:G5">
    <cfRule type="colorScale" priority="16">
      <colorScale>
        <cfvo type="min"/>
        <cfvo type="max"/>
        <color rgb="FFFF7128"/>
        <color rgb="FFFFEF9C"/>
      </colorScale>
    </cfRule>
  </conditionalFormatting>
  <conditionalFormatting sqref="F7:G7">
    <cfRule type="colorScale" priority="12">
      <colorScale>
        <cfvo type="min"/>
        <cfvo type="max"/>
        <color rgb="FFFF7128"/>
        <color rgb="FFFFEF9C"/>
      </colorScale>
    </cfRule>
  </conditionalFormatting>
  <conditionalFormatting sqref="F8:G8">
    <cfRule type="colorScale" priority="58">
      <colorScale>
        <cfvo type="min"/>
        <cfvo type="max"/>
        <color rgb="FFFF7128"/>
        <color rgb="FFFFEF9C"/>
      </colorScale>
    </cfRule>
  </conditionalFormatting>
  <conditionalFormatting sqref="F9:G9">
    <cfRule type="colorScale" priority="11">
      <colorScale>
        <cfvo type="min"/>
        <cfvo type="max"/>
        <color rgb="FFFF7128"/>
        <color rgb="FFFFEF9C"/>
      </colorScale>
    </cfRule>
  </conditionalFormatting>
  <conditionalFormatting sqref="F10:G10">
    <cfRule type="colorScale" priority="288">
      <colorScale>
        <cfvo type="min"/>
        <cfvo type="max"/>
        <color rgb="FFFF7128"/>
        <color rgb="FFFFEF9C"/>
      </colorScale>
    </cfRule>
  </conditionalFormatting>
  <conditionalFormatting sqref="F11:G11">
    <cfRule type="colorScale" priority="8">
      <colorScale>
        <cfvo type="min"/>
        <cfvo type="max"/>
        <color rgb="FFFF7128"/>
        <color rgb="FFFFEF9C"/>
      </colorScale>
    </cfRule>
  </conditionalFormatting>
  <conditionalFormatting sqref="F12:G12">
    <cfRule type="colorScale" priority="62">
      <colorScale>
        <cfvo type="min"/>
        <cfvo type="max"/>
        <color rgb="FFFF7128"/>
        <color rgb="FFFFEF9C"/>
      </colorScale>
    </cfRule>
  </conditionalFormatting>
  <conditionalFormatting sqref="G3">
    <cfRule type="colorScale" priority="246">
      <colorScale>
        <cfvo type="min"/>
        <cfvo type="max"/>
        <color rgb="FFFF7128"/>
        <color rgb="FFFFEF9C"/>
      </colorScale>
    </cfRule>
  </conditionalFormatting>
  <conditionalFormatting sqref="M3">
    <cfRule type="colorScale" priority="107">
      <colorScale>
        <cfvo type="min"/>
        <cfvo type="max"/>
        <color rgb="FFFF7128"/>
        <color rgb="FFFFEF9C"/>
      </colorScale>
    </cfRule>
  </conditionalFormatting>
  <conditionalFormatting sqref="M4">
    <cfRule type="colorScale" priority="273">
      <colorScale>
        <cfvo type="min"/>
        <cfvo type="max"/>
        <color rgb="FFFF7128"/>
        <color rgb="FFFFEF9C"/>
      </colorScale>
    </cfRule>
  </conditionalFormatting>
  <conditionalFormatting sqref="M5:M11">
    <cfRule type="colorScale" priority="290">
      <colorScale>
        <cfvo type="min"/>
        <cfvo type="max"/>
        <color rgb="FFFF7128"/>
        <color rgb="FFFFEF9C"/>
      </colorScale>
    </cfRule>
  </conditionalFormatting>
  <conditionalFormatting sqref="M12">
    <cfRule type="colorScale" priority="75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5" scale="52" fitToHeight="0" orientation="landscape" r:id="rId1"/>
  <headerFooter>
    <oddHeader>&amp;CShelby County Board of Education (SCBE)
2017-2018 SY Commercial Canned/Pouched Fruits &amp; Vegetables Bid 
07/01/17- 12/31/17</oddHeader>
    <oddFooter>&amp;CPrepared by LAJUANNA JONES-SULTON &amp;D&amp;RPage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C9616-2317-42EE-9F1C-EC59B9E49D6B}">
  <sheetPr codeName="Sheet4">
    <pageSetUpPr fitToPage="1"/>
  </sheetPr>
  <dimension ref="A1:G17"/>
  <sheetViews>
    <sheetView view="pageLayout" zoomScaleNormal="100" workbookViewId="0">
      <selection activeCell="D8" sqref="D8"/>
    </sheetView>
  </sheetViews>
  <sheetFormatPr defaultColWidth="8" defaultRowHeight="15" customHeight="1" x14ac:dyDescent="0.2"/>
  <cols>
    <col min="1" max="1" width="12.85546875" style="1" customWidth="1"/>
    <col min="2" max="2" width="15.5703125" customWidth="1"/>
    <col min="3" max="3" width="56" customWidth="1"/>
  </cols>
  <sheetData>
    <row r="1" spans="1:7" s="2" customFormat="1" ht="61.5" customHeight="1" x14ac:dyDescent="0.25">
      <c r="A1" s="5" t="s">
        <v>0</v>
      </c>
      <c r="B1" s="5" t="s">
        <v>1</v>
      </c>
      <c r="C1" s="5" t="s">
        <v>2</v>
      </c>
    </row>
    <row r="2" spans="1:7" s="2" customFormat="1" ht="21" customHeight="1" x14ac:dyDescent="0.25">
      <c r="A2" s="6" t="s">
        <v>13</v>
      </c>
      <c r="B2" s="6" t="s">
        <v>14</v>
      </c>
      <c r="C2" s="6" t="s">
        <v>15</v>
      </c>
    </row>
    <row r="3" spans="1:7" s="2" customFormat="1" ht="101.25" customHeight="1" x14ac:dyDescent="0.25">
      <c r="A3" s="7"/>
      <c r="B3" s="7"/>
      <c r="C3" s="32" t="s">
        <v>26</v>
      </c>
    </row>
    <row r="4" spans="1:7" ht="61.5" customHeight="1" x14ac:dyDescent="0.2">
      <c r="A4" s="30">
        <v>1000</v>
      </c>
      <c r="B4" s="26" t="s">
        <v>30</v>
      </c>
      <c r="C4" s="20" t="s">
        <v>128</v>
      </c>
    </row>
    <row r="5" spans="1:7" ht="64.5" customHeight="1" x14ac:dyDescent="0.2">
      <c r="A5" s="29">
        <v>1064</v>
      </c>
      <c r="B5" s="18" t="s">
        <v>30</v>
      </c>
      <c r="C5" s="20" t="s">
        <v>129</v>
      </c>
    </row>
    <row r="6" spans="1:7" ht="78.75" customHeight="1" x14ac:dyDescent="0.2">
      <c r="A6" s="29">
        <v>1152</v>
      </c>
      <c r="B6" s="18" t="s">
        <v>30</v>
      </c>
      <c r="C6" s="21" t="s">
        <v>130</v>
      </c>
    </row>
    <row r="7" spans="1:7" ht="64.5" customHeight="1" x14ac:dyDescent="0.2">
      <c r="A7" s="29">
        <v>1160</v>
      </c>
      <c r="B7" s="18" t="s">
        <v>30</v>
      </c>
      <c r="C7" s="21" t="s">
        <v>104</v>
      </c>
    </row>
    <row r="8" spans="1:7" ht="61.5" customHeight="1" x14ac:dyDescent="0.2">
      <c r="A8" s="29">
        <v>1165</v>
      </c>
      <c r="B8" s="18" t="s">
        <v>30</v>
      </c>
      <c r="C8" s="22" t="s">
        <v>131</v>
      </c>
      <c r="D8" s="3"/>
      <c r="G8" s="4"/>
    </row>
    <row r="9" spans="1:7" ht="60.75" customHeight="1" x14ac:dyDescent="0.2">
      <c r="A9" s="29">
        <v>1168</v>
      </c>
      <c r="B9" s="18" t="s">
        <v>30</v>
      </c>
      <c r="C9" s="21" t="s">
        <v>132</v>
      </c>
    </row>
    <row r="10" spans="1:7" ht="54" customHeight="1" x14ac:dyDescent="0.2">
      <c r="A10" s="29">
        <v>1183</v>
      </c>
      <c r="B10" s="18" t="s">
        <v>30</v>
      </c>
      <c r="C10" s="23" t="s">
        <v>114</v>
      </c>
    </row>
    <row r="11" spans="1:7" ht="51.75" customHeight="1" x14ac:dyDescent="0.2">
      <c r="A11" s="19">
        <v>1233</v>
      </c>
      <c r="B11" s="18" t="s">
        <v>30</v>
      </c>
      <c r="C11" s="21" t="s">
        <v>133</v>
      </c>
    </row>
    <row r="12" spans="1:7" ht="66.75" customHeight="1" x14ac:dyDescent="0.2">
      <c r="A12" s="7">
        <v>1443</v>
      </c>
      <c r="B12" s="18" t="s">
        <v>30</v>
      </c>
      <c r="C12" s="21" t="s">
        <v>134</v>
      </c>
    </row>
    <row r="13" spans="1:7" ht="63" customHeight="1" x14ac:dyDescent="0.2">
      <c r="A13" s="29">
        <v>1462</v>
      </c>
      <c r="B13" s="18" t="s">
        <v>30</v>
      </c>
      <c r="C13" s="20" t="s">
        <v>135</v>
      </c>
    </row>
    <row r="14" spans="1:7" ht="65.25" customHeight="1" x14ac:dyDescent="0.2">
      <c r="A14" s="26">
        <v>1510</v>
      </c>
      <c r="B14" s="18" t="s">
        <v>30</v>
      </c>
      <c r="C14" s="24" t="s">
        <v>136</v>
      </c>
    </row>
    <row r="15" spans="1:7" ht="63" customHeight="1" x14ac:dyDescent="0.2">
      <c r="A15" s="29">
        <v>1569</v>
      </c>
      <c r="B15" s="18" t="s">
        <v>30</v>
      </c>
      <c r="C15" s="25" t="s">
        <v>137</v>
      </c>
    </row>
    <row r="16" spans="1:7" ht="81.75" customHeight="1" x14ac:dyDescent="0.2">
      <c r="A16" s="30">
        <v>1905</v>
      </c>
      <c r="B16" s="26" t="s">
        <v>30</v>
      </c>
      <c r="C16" s="20" t="s">
        <v>138</v>
      </c>
    </row>
    <row r="17" spans="1:3" ht="63" customHeight="1" x14ac:dyDescent="0.2">
      <c r="A17" s="29">
        <v>1906</v>
      </c>
      <c r="B17" s="18" t="s">
        <v>30</v>
      </c>
      <c r="C17" s="25" t="s">
        <v>139</v>
      </c>
    </row>
  </sheetData>
  <sheetProtection selectLockedCells="1"/>
  <pageMargins left="0.25" right="0.25" top="0.75" bottom="0.75" header="0.3" footer="0.3"/>
  <pageSetup fitToHeight="0" orientation="portrait" r:id="rId1"/>
  <headerFooter>
    <oddHeader>&amp;CCanned/Pouched Fruits &amp; Vegetables 7.1.16-12.31.16</oddHeader>
    <oddFooter>&amp;CPrepared by LAJUANNA JONES-SULTON &amp;D&amp;RPage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F9F4-3F63-4A61-8099-7E702638C951}">
  <sheetPr codeName="Sheet5"/>
  <dimension ref="A1:E10"/>
  <sheetViews>
    <sheetView workbookViewId="0">
      <selection activeCell="D3" sqref="D3:D10"/>
    </sheetView>
  </sheetViews>
  <sheetFormatPr defaultRowHeight="12.75" x14ac:dyDescent="0.2"/>
  <cols>
    <col min="1" max="1" width="26.140625" customWidth="1"/>
    <col min="2" max="2" width="27.140625" customWidth="1"/>
    <col min="3" max="3" width="30.5703125" customWidth="1"/>
    <col min="4" max="4" width="33.140625" customWidth="1"/>
    <col min="5" max="5" width="7" customWidth="1"/>
  </cols>
  <sheetData>
    <row r="1" spans="1:5" ht="33.75" customHeight="1" x14ac:dyDescent="0.25">
      <c r="A1" s="39" t="s">
        <v>140</v>
      </c>
      <c r="B1" s="39" t="s">
        <v>141</v>
      </c>
      <c r="C1" s="39" t="s">
        <v>142</v>
      </c>
      <c r="D1" s="39" t="s">
        <v>143</v>
      </c>
    </row>
    <row r="2" spans="1:5" ht="14.25" customHeight="1" x14ac:dyDescent="0.25">
      <c r="A2" s="65" t="s">
        <v>144</v>
      </c>
      <c r="B2" s="66" t="s">
        <v>145</v>
      </c>
      <c r="C2" s="66" t="s">
        <v>145</v>
      </c>
      <c r="D2" s="66" t="s">
        <v>146</v>
      </c>
    </row>
    <row r="3" spans="1:5" ht="16.5" x14ac:dyDescent="0.2">
      <c r="A3" s="42" t="s">
        <v>147</v>
      </c>
      <c r="B3" s="40" t="s">
        <v>148</v>
      </c>
      <c r="C3" s="40" t="s">
        <v>149</v>
      </c>
      <c r="D3" s="41" t="s">
        <v>150</v>
      </c>
      <c r="E3" t="s">
        <v>151</v>
      </c>
    </row>
    <row r="4" spans="1:5" ht="21" customHeight="1" x14ac:dyDescent="0.2">
      <c r="A4" s="40" t="s">
        <v>116</v>
      </c>
      <c r="B4" s="40" t="s">
        <v>152</v>
      </c>
      <c r="C4" s="40" t="s">
        <v>153</v>
      </c>
      <c r="D4" s="41" t="s">
        <v>154</v>
      </c>
    </row>
    <row r="5" spans="1:5" ht="18" customHeight="1" x14ac:dyDescent="0.2">
      <c r="A5" s="40" t="s">
        <v>155</v>
      </c>
      <c r="B5" s="40" t="s">
        <v>156</v>
      </c>
      <c r="C5" s="40" t="s">
        <v>157</v>
      </c>
      <c r="D5" s="41" t="s">
        <v>158</v>
      </c>
    </row>
    <row r="6" spans="1:5" ht="19.5" customHeight="1" x14ac:dyDescent="0.2">
      <c r="A6" s="42" t="s">
        <v>159</v>
      </c>
      <c r="B6" s="40" t="s">
        <v>160</v>
      </c>
      <c r="C6" s="40" t="s">
        <v>161</v>
      </c>
      <c r="D6" s="41" t="s">
        <v>162</v>
      </c>
    </row>
    <row r="7" spans="1:5" ht="16.5" x14ac:dyDescent="0.2">
      <c r="A7" s="40" t="s">
        <v>163</v>
      </c>
      <c r="B7" s="40" t="s">
        <v>164</v>
      </c>
      <c r="C7" s="40" t="s">
        <v>165</v>
      </c>
      <c r="D7" s="41" t="s">
        <v>166</v>
      </c>
    </row>
    <row r="8" spans="1:5" ht="16.5" x14ac:dyDescent="0.2">
      <c r="A8" s="40" t="s">
        <v>167</v>
      </c>
      <c r="B8" s="40" t="s">
        <v>168</v>
      </c>
      <c r="C8" s="40" t="s">
        <v>169</v>
      </c>
      <c r="D8" s="41" t="s">
        <v>170</v>
      </c>
    </row>
    <row r="9" spans="1:5" ht="20.100000000000001" customHeight="1" x14ac:dyDescent="0.2">
      <c r="A9" s="40" t="s">
        <v>171</v>
      </c>
      <c r="B9" s="40" t="s">
        <v>172</v>
      </c>
      <c r="C9" s="40" t="s">
        <v>173</v>
      </c>
      <c r="D9" s="41" t="s">
        <v>174</v>
      </c>
    </row>
    <row r="10" spans="1:5" ht="20.100000000000001" customHeight="1" x14ac:dyDescent="0.2">
      <c r="A10" s="40" t="s">
        <v>175</v>
      </c>
      <c r="B10" s="40" t="s">
        <v>176</v>
      </c>
      <c r="C10" s="40" t="s">
        <v>177</v>
      </c>
      <c r="D10" s="41" t="s">
        <v>178</v>
      </c>
      <c r="E10" t="s">
        <v>151</v>
      </c>
    </row>
  </sheetData>
  <hyperlinks>
    <hyperlink ref="D3" r:id="rId1" xr:uid="{58B34A14-5302-42B8-A201-C2546D303346}"/>
    <hyperlink ref="D4" r:id="rId2" xr:uid="{1AC3E2FD-7401-4610-956E-9D7578A62891}"/>
    <hyperlink ref="D5" r:id="rId3" xr:uid="{E2788D84-C225-4032-B068-74C93FE8069F}"/>
    <hyperlink ref="D6" r:id="rId4" xr:uid="{770C1FA3-58B0-4BA0-9367-C6378BAA5385}"/>
    <hyperlink ref="D7" r:id="rId5" xr:uid="{2D1DCAD1-B57F-43A3-9683-8E3DA4E0F4B6}"/>
    <hyperlink ref="D8" r:id="rId6" xr:uid="{3E114D42-586E-4C63-B57A-CB7BAC026373}"/>
    <hyperlink ref="D9" r:id="rId7" xr:uid="{C010A81F-8AAE-4555-A4F5-122C30DB10EF}"/>
    <hyperlink ref="D10" r:id="rId8" xr:uid="{75BB8FE2-CD28-4F3E-9B74-DC4DD3053D73}"/>
  </hyperlinks>
  <pageMargins left="0.7" right="0.7" top="0.75" bottom="0.75" header="0.3" footer="0.3"/>
  <pageSetup orientation="landscape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C926EB5F1E054FADEF9254A0EAA121" ma:contentTypeVersion="17" ma:contentTypeDescription="Create a new document." ma:contentTypeScope="" ma:versionID="f77ce541eb3d4734b1ffde56bbe444c7">
  <xsd:schema xmlns:xsd="http://www.w3.org/2001/XMLSchema" xmlns:xs="http://www.w3.org/2001/XMLSchema" xmlns:p="http://schemas.microsoft.com/office/2006/metadata/properties" xmlns:ns1="http://schemas.microsoft.com/sharepoint/v3" xmlns:ns2="421e4d31-b5cf-4980-aaea-4f4227a962c1" xmlns:ns3="11313e2c-b98a-4ede-9699-66782d074397" targetNamespace="http://schemas.microsoft.com/office/2006/metadata/properties" ma:root="true" ma:fieldsID="d217eaa9f774958e6a5e677cf082953d" ns1:_="" ns2:_="" ns3:_="">
    <xsd:import namespace="http://schemas.microsoft.com/sharepoint/v3"/>
    <xsd:import namespace="421e4d31-b5cf-4980-aaea-4f4227a962c1"/>
    <xsd:import namespace="11313e2c-b98a-4ede-9699-66782d0743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e4d31-b5cf-4980-aaea-4f4227a962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bbdd219-8537-43ac-b581-28d6d4177b7e}" ma:internalName="TaxCatchAll" ma:showField="CatchAllData" ma:web="421e4d31-b5cf-4980-aaea-4f4227a962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13e2c-b98a-4ede-9699-66782d074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6eeb93-ab87-4643-9fb0-ebc481b02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76C18-57DE-444D-AD77-294429D936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EEC84-CF47-459C-B3B5-41676014E68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70DEEBA-13A8-4F91-B950-863908C52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1e4d31-b5cf-4980-aaea-4f4227a962c1"/>
    <ds:schemaRef ds:uri="11313e2c-b98a-4ede-9699-66782d074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2023-2024 SY Can-Pouch Bid I </vt:lpstr>
      <vt:lpstr>2023-2024 SY Can-Pouch Bid II</vt:lpstr>
      <vt:lpstr>2017-2018SYCannedPouch Bid II  </vt:lpstr>
      <vt:lpstr>2016-2017 SY Samples Request</vt:lpstr>
      <vt:lpstr>Vendor Contact Information</vt:lpstr>
      <vt:lpstr>'2016-2017 SY Samples Request'!Print_Area</vt:lpstr>
      <vt:lpstr>'2017-2018SYCannedPouch Bid II  '!Print_Area</vt:lpstr>
      <vt:lpstr>'Vendor Contact Information'!Print_Area</vt:lpstr>
      <vt:lpstr>'2016-2017 SY Samples Request'!Print_Titles</vt:lpstr>
      <vt:lpstr>'2017-2018SYCannedPouch Bid II  '!Print_Titles</vt:lpstr>
      <vt:lpstr>'2023-2024 SY Can-Pouch Bid I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LAJUANNA M JONESSULTON</dc:creator>
  <cp:keywords/>
  <dc:description/>
  <cp:lastModifiedBy>MATTHEW E SAUNDERS</cp:lastModifiedBy>
  <cp:revision/>
  <dcterms:created xsi:type="dcterms:W3CDTF">2013-10-01T16:57:24Z</dcterms:created>
  <dcterms:modified xsi:type="dcterms:W3CDTF">2024-05-14T13:21:14Z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_ip_UnifiedCompliancePolicyUIAction">
    <vt:lpwstr/>
  </property>
  <property fmtid="{D5CDD505-2E9C-101B-9397-08002B2CF9AE}" pid="5" name="_ip_UnifiedCompliancePolicyProperties">
    <vt:lpwstr/>
  </property>
  <property fmtid="{D5CDD505-2E9C-101B-9397-08002B2CF9AE}" pid="6" name="ContentTypeId">
    <vt:lpwstr>0x0101007CC926EB5F1E054FADEF9254A0EAA121</vt:lpwstr>
  </property>
  <property fmtid="{D5CDD505-2E9C-101B-9397-08002B2CF9AE}" pid="7" name="display_urn:schemas-microsoft-com:office:office#SharedWithUsers">
    <vt:lpwstr>GREGG  GORDON;MATTHEW E SAUNDERS;DAPHNE  MATHIS;MICHELLE C BROWN;AYANNA K JOHNSON;EMILY  FAQUIN;DENISE D HOOPER;EUGENE  BRADFORD</vt:lpwstr>
  </property>
  <property fmtid="{D5CDD505-2E9C-101B-9397-08002B2CF9AE}" pid="8" name="SharedWithUsers">
    <vt:lpwstr>371;#GREGG  GORDON;#1929;#MATTHEW E SAUNDERS;#1951;#DAPHNE  MATHIS;#123;#MICHELLE C BROWN;#1887;#AYANNA K JOHNSON;#794;#EMILY  FAQUIN;#27;#DENISE D HOOPER;#448;#EUGENE  BRADFORD</vt:lpwstr>
  </property>
</Properties>
</file>